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4620427\Dropbox\CHIRP_equipment\protocols\"/>
    </mc:Choice>
  </mc:AlternateContent>
  <bookViews>
    <workbookView xWindow="0" yWindow="0" windowWidth="22104" windowHeight="853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N514" i="1" l="1"/>
  <c r="P514" i="1" s="1"/>
  <c r="L514" i="1"/>
  <c r="K514" i="1"/>
  <c r="M514" i="1" s="1"/>
  <c r="J514" i="1"/>
  <c r="N513" i="1"/>
  <c r="L513" i="1"/>
  <c r="K513" i="1"/>
  <c r="M513" i="1" s="1"/>
  <c r="J513" i="1"/>
  <c r="N512" i="1"/>
  <c r="P512" i="1" s="1"/>
  <c r="L512" i="1"/>
  <c r="K512" i="1"/>
  <c r="M512" i="1" s="1"/>
  <c r="J512" i="1"/>
  <c r="N511" i="1"/>
  <c r="P511" i="1" s="1"/>
  <c r="L511" i="1"/>
  <c r="K511" i="1"/>
  <c r="M511" i="1" s="1"/>
  <c r="J511" i="1"/>
  <c r="N510" i="1"/>
  <c r="P510" i="1" s="1"/>
  <c r="L510" i="1"/>
  <c r="K510" i="1"/>
  <c r="M510" i="1" s="1"/>
  <c r="J510" i="1"/>
  <c r="N509" i="1"/>
  <c r="P509" i="1" s="1"/>
  <c r="L509" i="1"/>
  <c r="K509" i="1"/>
  <c r="M509" i="1" s="1"/>
  <c r="J509" i="1"/>
  <c r="N508" i="1"/>
  <c r="P508" i="1" s="1"/>
  <c r="L508" i="1"/>
  <c r="K508" i="1"/>
  <c r="M508" i="1" s="1"/>
  <c r="J508" i="1"/>
  <c r="N507" i="1"/>
  <c r="P507" i="1" s="1"/>
  <c r="L507" i="1"/>
  <c r="K507" i="1"/>
  <c r="J507" i="1"/>
  <c r="N506" i="1"/>
  <c r="P506" i="1" s="1"/>
  <c r="L506" i="1"/>
  <c r="K506" i="1"/>
  <c r="M506" i="1" s="1"/>
  <c r="J506" i="1"/>
  <c r="N505" i="1"/>
  <c r="L505" i="1"/>
  <c r="K505" i="1"/>
  <c r="M505" i="1" s="1"/>
  <c r="J505" i="1"/>
  <c r="N504" i="1"/>
  <c r="P504" i="1" s="1"/>
  <c r="L504" i="1"/>
  <c r="K504" i="1"/>
  <c r="M504" i="1" s="1"/>
  <c r="J504" i="1"/>
  <c r="N503" i="1"/>
  <c r="P503" i="1" s="1"/>
  <c r="L503" i="1"/>
  <c r="K503" i="1"/>
  <c r="M503" i="1" s="1"/>
  <c r="J503" i="1"/>
  <c r="N502" i="1"/>
  <c r="O502" i="1" s="1"/>
  <c r="L502" i="1"/>
  <c r="K502" i="1"/>
  <c r="M502" i="1" s="1"/>
  <c r="J502" i="1"/>
  <c r="N501" i="1"/>
  <c r="P501" i="1" s="1"/>
  <c r="L501" i="1"/>
  <c r="K501" i="1"/>
  <c r="M501" i="1" s="1"/>
  <c r="J501" i="1"/>
  <c r="N500" i="1"/>
  <c r="P500" i="1" s="1"/>
  <c r="L500" i="1"/>
  <c r="K500" i="1"/>
  <c r="M500" i="1" s="1"/>
  <c r="J500" i="1"/>
  <c r="N499" i="1"/>
  <c r="P499" i="1" s="1"/>
  <c r="L499" i="1"/>
  <c r="K499" i="1"/>
  <c r="M499" i="1" s="1"/>
  <c r="J499" i="1"/>
  <c r="N498" i="1"/>
  <c r="P498" i="1" s="1"/>
  <c r="L498" i="1"/>
  <c r="K498" i="1"/>
  <c r="M498" i="1" s="1"/>
  <c r="J498" i="1"/>
  <c r="N497" i="1"/>
  <c r="L497" i="1"/>
  <c r="K497" i="1"/>
  <c r="M497" i="1" s="1"/>
  <c r="J497" i="1"/>
  <c r="N496" i="1"/>
  <c r="P496" i="1" s="1"/>
  <c r="L496" i="1"/>
  <c r="K496" i="1"/>
  <c r="M496" i="1" s="1"/>
  <c r="J496" i="1"/>
  <c r="N495" i="1"/>
  <c r="P495" i="1" s="1"/>
  <c r="L495" i="1"/>
  <c r="K495" i="1"/>
  <c r="M495" i="1" s="1"/>
  <c r="J495" i="1"/>
  <c r="N494" i="1"/>
  <c r="L494" i="1"/>
  <c r="K494" i="1"/>
  <c r="M494" i="1" s="1"/>
  <c r="J494" i="1"/>
  <c r="N493" i="1"/>
  <c r="P493" i="1" s="1"/>
  <c r="L493" i="1"/>
  <c r="K493" i="1"/>
  <c r="M493" i="1" s="1"/>
  <c r="J493" i="1"/>
  <c r="N492" i="1"/>
  <c r="P492" i="1" s="1"/>
  <c r="L492" i="1"/>
  <c r="K492" i="1"/>
  <c r="M492" i="1" s="1"/>
  <c r="J492" i="1"/>
  <c r="N491" i="1"/>
  <c r="P491" i="1" s="1"/>
  <c r="L491" i="1"/>
  <c r="K491" i="1"/>
  <c r="J491" i="1"/>
  <c r="N490" i="1"/>
  <c r="P490" i="1" s="1"/>
  <c r="L490" i="1"/>
  <c r="K490" i="1"/>
  <c r="M490" i="1" s="1"/>
  <c r="J490" i="1"/>
  <c r="N489" i="1"/>
  <c r="L489" i="1"/>
  <c r="K489" i="1"/>
  <c r="M489" i="1" s="1"/>
  <c r="J489" i="1"/>
  <c r="N488" i="1"/>
  <c r="P488" i="1" s="1"/>
  <c r="L488" i="1"/>
  <c r="K488" i="1"/>
  <c r="M488" i="1" s="1"/>
  <c r="J488" i="1"/>
  <c r="N487" i="1"/>
  <c r="P487" i="1" s="1"/>
  <c r="L487" i="1"/>
  <c r="K487" i="1"/>
  <c r="M487" i="1" s="1"/>
  <c r="J487" i="1"/>
  <c r="N486" i="1"/>
  <c r="L486" i="1"/>
  <c r="K486" i="1"/>
  <c r="M486" i="1" s="1"/>
  <c r="J486" i="1"/>
  <c r="N485" i="1"/>
  <c r="P485" i="1" s="1"/>
  <c r="L485" i="1"/>
  <c r="K485" i="1"/>
  <c r="M485" i="1" s="1"/>
  <c r="J485" i="1"/>
  <c r="N484" i="1"/>
  <c r="P484" i="1" s="1"/>
  <c r="L484" i="1"/>
  <c r="K484" i="1"/>
  <c r="M484" i="1" s="1"/>
  <c r="J484" i="1"/>
  <c r="N483" i="1"/>
  <c r="P483" i="1" s="1"/>
  <c r="L483" i="1"/>
  <c r="K483" i="1"/>
  <c r="M483" i="1" s="1"/>
  <c r="J483" i="1"/>
  <c r="N482" i="1"/>
  <c r="P482" i="1" s="1"/>
  <c r="L482" i="1"/>
  <c r="K482" i="1"/>
  <c r="M482" i="1" s="1"/>
  <c r="J482" i="1"/>
  <c r="N481" i="1"/>
  <c r="L481" i="1"/>
  <c r="K481" i="1"/>
  <c r="M481" i="1" s="1"/>
  <c r="J481" i="1"/>
  <c r="N480" i="1"/>
  <c r="P480" i="1" s="1"/>
  <c r="L480" i="1"/>
  <c r="K480" i="1"/>
  <c r="M480" i="1" s="1"/>
  <c r="J480" i="1"/>
  <c r="N479" i="1"/>
  <c r="P479" i="1" s="1"/>
  <c r="L479" i="1"/>
  <c r="K479" i="1"/>
  <c r="M479" i="1" s="1"/>
  <c r="J479" i="1"/>
  <c r="N478" i="1"/>
  <c r="L478" i="1"/>
  <c r="K478" i="1"/>
  <c r="M478" i="1" s="1"/>
  <c r="J478" i="1"/>
  <c r="N477" i="1"/>
  <c r="P477" i="1" s="1"/>
  <c r="L477" i="1"/>
  <c r="K477" i="1"/>
  <c r="M477" i="1" s="1"/>
  <c r="J477" i="1"/>
  <c r="N476" i="1"/>
  <c r="P476" i="1" s="1"/>
  <c r="L476" i="1"/>
  <c r="K476" i="1"/>
  <c r="M476" i="1" s="1"/>
  <c r="J476" i="1"/>
  <c r="N475" i="1"/>
  <c r="P475" i="1" s="1"/>
  <c r="L475" i="1"/>
  <c r="K475" i="1"/>
  <c r="M475" i="1" s="1"/>
  <c r="J475" i="1"/>
  <c r="N474" i="1"/>
  <c r="P474" i="1" s="1"/>
  <c r="L474" i="1"/>
  <c r="K474" i="1"/>
  <c r="M474" i="1" s="1"/>
  <c r="J474" i="1"/>
  <c r="N473" i="1"/>
  <c r="L473" i="1"/>
  <c r="K473" i="1"/>
  <c r="M473" i="1" s="1"/>
  <c r="J473" i="1"/>
  <c r="N472" i="1"/>
  <c r="P472" i="1" s="1"/>
  <c r="L472" i="1"/>
  <c r="K472" i="1"/>
  <c r="M472" i="1" s="1"/>
  <c r="J472" i="1"/>
  <c r="N471" i="1"/>
  <c r="P471" i="1" s="1"/>
  <c r="L471" i="1"/>
  <c r="K471" i="1"/>
  <c r="M471" i="1" s="1"/>
  <c r="J471" i="1"/>
  <c r="N470" i="1"/>
  <c r="L470" i="1"/>
  <c r="K470" i="1"/>
  <c r="M470" i="1" s="1"/>
  <c r="J470" i="1"/>
  <c r="N469" i="1"/>
  <c r="P469" i="1" s="1"/>
  <c r="L469" i="1"/>
  <c r="K469" i="1"/>
  <c r="M469" i="1" s="1"/>
  <c r="J469" i="1"/>
  <c r="N468" i="1"/>
  <c r="P468" i="1" s="1"/>
  <c r="L468" i="1"/>
  <c r="K468" i="1"/>
  <c r="M468" i="1" s="1"/>
  <c r="J468" i="1"/>
  <c r="N467" i="1"/>
  <c r="P467" i="1" s="1"/>
  <c r="L467" i="1"/>
  <c r="K467" i="1"/>
  <c r="M467" i="1" s="1"/>
  <c r="J467" i="1"/>
  <c r="N466" i="1"/>
  <c r="P466" i="1" s="1"/>
  <c r="L466" i="1"/>
  <c r="K466" i="1"/>
  <c r="M466" i="1" s="1"/>
  <c r="J466" i="1"/>
  <c r="N465" i="1"/>
  <c r="L465" i="1"/>
  <c r="K465" i="1"/>
  <c r="M465" i="1" s="1"/>
  <c r="J465" i="1"/>
  <c r="N464" i="1"/>
  <c r="P464" i="1" s="1"/>
  <c r="L464" i="1"/>
  <c r="K464" i="1"/>
  <c r="M464" i="1" s="1"/>
  <c r="J464" i="1"/>
  <c r="N463" i="1"/>
  <c r="P463" i="1" s="1"/>
  <c r="L463" i="1"/>
  <c r="K463" i="1"/>
  <c r="M463" i="1" s="1"/>
  <c r="J463" i="1"/>
  <c r="N462" i="1"/>
  <c r="L462" i="1"/>
  <c r="K462" i="1"/>
  <c r="M462" i="1" s="1"/>
  <c r="J462" i="1"/>
  <c r="N461" i="1"/>
  <c r="P461" i="1" s="1"/>
  <c r="L461" i="1"/>
  <c r="K461" i="1"/>
  <c r="M461" i="1" s="1"/>
  <c r="J461" i="1"/>
  <c r="N460" i="1"/>
  <c r="P460" i="1" s="1"/>
  <c r="L460" i="1"/>
  <c r="K460" i="1"/>
  <c r="M460" i="1" s="1"/>
  <c r="J460" i="1"/>
  <c r="N459" i="1"/>
  <c r="P459" i="1" s="1"/>
  <c r="L459" i="1"/>
  <c r="K459" i="1"/>
  <c r="J459" i="1"/>
  <c r="N458" i="1"/>
  <c r="P458" i="1" s="1"/>
  <c r="L458" i="1"/>
  <c r="K458" i="1"/>
  <c r="M458" i="1" s="1"/>
  <c r="J458" i="1"/>
  <c r="N457" i="1"/>
  <c r="L457" i="1"/>
  <c r="K457" i="1"/>
  <c r="M457" i="1" s="1"/>
  <c r="J457" i="1"/>
  <c r="N456" i="1"/>
  <c r="P456" i="1" s="1"/>
  <c r="L456" i="1"/>
  <c r="K456" i="1"/>
  <c r="M456" i="1" s="1"/>
  <c r="J456" i="1"/>
  <c r="N455" i="1"/>
  <c r="P455" i="1" s="1"/>
  <c r="L455" i="1"/>
  <c r="K455" i="1"/>
  <c r="M455" i="1" s="1"/>
  <c r="J455" i="1"/>
  <c r="N454" i="1"/>
  <c r="L454" i="1"/>
  <c r="K454" i="1"/>
  <c r="M454" i="1" s="1"/>
  <c r="J454" i="1"/>
  <c r="N453" i="1"/>
  <c r="P453" i="1" s="1"/>
  <c r="L453" i="1"/>
  <c r="K453" i="1"/>
  <c r="M453" i="1" s="1"/>
  <c r="J453" i="1"/>
  <c r="N452" i="1"/>
  <c r="P452" i="1" s="1"/>
  <c r="L452" i="1"/>
  <c r="K452" i="1"/>
  <c r="M452" i="1" s="1"/>
  <c r="J452" i="1"/>
  <c r="N451" i="1"/>
  <c r="P451" i="1" s="1"/>
  <c r="L451" i="1"/>
  <c r="K451" i="1"/>
  <c r="M451" i="1" s="1"/>
  <c r="J451" i="1"/>
  <c r="N450" i="1"/>
  <c r="P450" i="1" s="1"/>
  <c r="L450" i="1"/>
  <c r="K450" i="1"/>
  <c r="M450" i="1" s="1"/>
  <c r="J450" i="1"/>
  <c r="N449" i="1"/>
  <c r="L449" i="1"/>
  <c r="K449" i="1"/>
  <c r="M449" i="1" s="1"/>
  <c r="J449" i="1"/>
  <c r="N448" i="1"/>
  <c r="P448" i="1" s="1"/>
  <c r="L448" i="1"/>
  <c r="K448" i="1"/>
  <c r="M448" i="1" s="1"/>
  <c r="J448" i="1"/>
  <c r="N447" i="1"/>
  <c r="P447" i="1" s="1"/>
  <c r="L447" i="1"/>
  <c r="K447" i="1"/>
  <c r="M447" i="1" s="1"/>
  <c r="J447" i="1"/>
  <c r="N446" i="1"/>
  <c r="L446" i="1"/>
  <c r="K446" i="1"/>
  <c r="M446" i="1" s="1"/>
  <c r="J446" i="1"/>
  <c r="N445" i="1"/>
  <c r="P445" i="1" s="1"/>
  <c r="L445" i="1"/>
  <c r="K445" i="1"/>
  <c r="M445" i="1" s="1"/>
  <c r="J445" i="1"/>
  <c r="N444" i="1"/>
  <c r="P444" i="1" s="1"/>
  <c r="L444" i="1"/>
  <c r="K444" i="1"/>
  <c r="M444" i="1" s="1"/>
  <c r="J444" i="1"/>
  <c r="N443" i="1"/>
  <c r="P443" i="1" s="1"/>
  <c r="L443" i="1"/>
  <c r="K443" i="1"/>
  <c r="J443" i="1"/>
  <c r="N442" i="1"/>
  <c r="P442" i="1" s="1"/>
  <c r="L442" i="1"/>
  <c r="K442" i="1"/>
  <c r="M442" i="1" s="1"/>
  <c r="J442" i="1"/>
  <c r="N441" i="1"/>
  <c r="L441" i="1"/>
  <c r="K441" i="1"/>
  <c r="M441" i="1" s="1"/>
  <c r="J441" i="1"/>
  <c r="N440" i="1"/>
  <c r="P440" i="1" s="1"/>
  <c r="L440" i="1"/>
  <c r="K440" i="1"/>
  <c r="M440" i="1" s="1"/>
  <c r="J440" i="1"/>
  <c r="N439" i="1"/>
  <c r="P439" i="1" s="1"/>
  <c r="L439" i="1"/>
  <c r="K439" i="1"/>
  <c r="M439" i="1" s="1"/>
  <c r="J439" i="1"/>
  <c r="N438" i="1"/>
  <c r="L438" i="1"/>
  <c r="K438" i="1"/>
  <c r="M438" i="1" s="1"/>
  <c r="J438" i="1"/>
  <c r="N437" i="1"/>
  <c r="P437" i="1" s="1"/>
  <c r="L437" i="1"/>
  <c r="K437" i="1"/>
  <c r="M437" i="1" s="1"/>
  <c r="J437" i="1"/>
  <c r="N436" i="1"/>
  <c r="P436" i="1" s="1"/>
  <c r="L436" i="1"/>
  <c r="K436" i="1"/>
  <c r="M436" i="1" s="1"/>
  <c r="J436" i="1"/>
  <c r="N435" i="1"/>
  <c r="L435" i="1"/>
  <c r="K435" i="1"/>
  <c r="M435" i="1" s="1"/>
  <c r="J435" i="1"/>
  <c r="N434" i="1"/>
  <c r="P434" i="1" s="1"/>
  <c r="L434" i="1"/>
  <c r="K434" i="1"/>
  <c r="M434" i="1" s="1"/>
  <c r="J434" i="1"/>
  <c r="N433" i="1"/>
  <c r="L433" i="1"/>
  <c r="K433" i="1"/>
  <c r="M433" i="1" s="1"/>
  <c r="J433" i="1"/>
  <c r="N432" i="1"/>
  <c r="P432" i="1" s="1"/>
  <c r="L432" i="1"/>
  <c r="K432" i="1"/>
  <c r="M432" i="1" s="1"/>
  <c r="J432" i="1"/>
  <c r="N431" i="1"/>
  <c r="P431" i="1" s="1"/>
  <c r="L431" i="1"/>
  <c r="K431" i="1"/>
  <c r="M431" i="1" s="1"/>
  <c r="J431" i="1"/>
  <c r="N430" i="1"/>
  <c r="O430" i="1" s="1"/>
  <c r="L430" i="1"/>
  <c r="K430" i="1"/>
  <c r="M430" i="1" s="1"/>
  <c r="J430" i="1"/>
  <c r="N429" i="1"/>
  <c r="P429" i="1" s="1"/>
  <c r="L429" i="1"/>
  <c r="K429" i="1"/>
  <c r="M429" i="1" s="1"/>
  <c r="J429" i="1"/>
  <c r="N428" i="1"/>
  <c r="P428" i="1" s="1"/>
  <c r="L428" i="1"/>
  <c r="K428" i="1"/>
  <c r="M428" i="1" s="1"/>
  <c r="J428" i="1"/>
  <c r="N427" i="1"/>
  <c r="P427" i="1" s="1"/>
  <c r="L427" i="1"/>
  <c r="K427" i="1"/>
  <c r="M427" i="1" s="1"/>
  <c r="J427" i="1"/>
  <c r="N426" i="1"/>
  <c r="P426" i="1" s="1"/>
  <c r="L426" i="1"/>
  <c r="K426" i="1"/>
  <c r="M426" i="1" s="1"/>
  <c r="J426" i="1"/>
  <c r="N425" i="1"/>
  <c r="L425" i="1"/>
  <c r="K425" i="1"/>
  <c r="M425" i="1" s="1"/>
  <c r="J425" i="1"/>
  <c r="N424" i="1"/>
  <c r="P424" i="1" s="1"/>
  <c r="L424" i="1"/>
  <c r="K424" i="1"/>
  <c r="M424" i="1" s="1"/>
  <c r="J424" i="1"/>
  <c r="N423" i="1"/>
  <c r="P423" i="1" s="1"/>
  <c r="L423" i="1"/>
  <c r="K423" i="1"/>
  <c r="M423" i="1" s="1"/>
  <c r="J423" i="1"/>
  <c r="N422" i="1"/>
  <c r="L422" i="1"/>
  <c r="K422" i="1"/>
  <c r="M422" i="1" s="1"/>
  <c r="J422" i="1"/>
  <c r="N421" i="1"/>
  <c r="P421" i="1" s="1"/>
  <c r="L421" i="1"/>
  <c r="K421" i="1"/>
  <c r="M421" i="1" s="1"/>
  <c r="J421" i="1"/>
  <c r="N420" i="1"/>
  <c r="P420" i="1" s="1"/>
  <c r="L420" i="1"/>
  <c r="K420" i="1"/>
  <c r="M420" i="1" s="1"/>
  <c r="J420" i="1"/>
  <c r="N419" i="1"/>
  <c r="L419" i="1"/>
  <c r="K419" i="1"/>
  <c r="M419" i="1" s="1"/>
  <c r="J419" i="1"/>
  <c r="N418" i="1"/>
  <c r="P418" i="1" s="1"/>
  <c r="L418" i="1"/>
  <c r="K418" i="1"/>
  <c r="M418" i="1" s="1"/>
  <c r="J418" i="1"/>
  <c r="N417" i="1"/>
  <c r="L417" i="1"/>
  <c r="K417" i="1"/>
  <c r="M417" i="1" s="1"/>
  <c r="J417" i="1"/>
  <c r="N416" i="1"/>
  <c r="P416" i="1" s="1"/>
  <c r="L416" i="1"/>
  <c r="K416" i="1"/>
  <c r="M416" i="1" s="1"/>
  <c r="J416" i="1"/>
  <c r="N415" i="1"/>
  <c r="P415" i="1" s="1"/>
  <c r="L415" i="1"/>
  <c r="K415" i="1"/>
  <c r="M415" i="1" s="1"/>
  <c r="J415" i="1"/>
  <c r="N414" i="1"/>
  <c r="P414" i="1" s="1"/>
  <c r="L414" i="1"/>
  <c r="K414" i="1"/>
  <c r="M414" i="1" s="1"/>
  <c r="J414" i="1"/>
  <c r="N413" i="1"/>
  <c r="P413" i="1" s="1"/>
  <c r="L413" i="1"/>
  <c r="K413" i="1"/>
  <c r="M413" i="1" s="1"/>
  <c r="J413" i="1"/>
  <c r="N412" i="1"/>
  <c r="P412" i="1" s="1"/>
  <c r="L412" i="1"/>
  <c r="K412" i="1"/>
  <c r="M412" i="1" s="1"/>
  <c r="J412" i="1"/>
  <c r="N411" i="1"/>
  <c r="L411" i="1"/>
  <c r="K411" i="1"/>
  <c r="M411" i="1" s="1"/>
  <c r="J411" i="1"/>
  <c r="N410" i="1"/>
  <c r="P410" i="1" s="1"/>
  <c r="L410" i="1"/>
  <c r="K410" i="1"/>
  <c r="M410" i="1" s="1"/>
  <c r="J410" i="1"/>
  <c r="N409" i="1"/>
  <c r="L409" i="1"/>
  <c r="K409" i="1"/>
  <c r="M409" i="1" s="1"/>
  <c r="J409" i="1"/>
  <c r="N408" i="1"/>
  <c r="P408" i="1" s="1"/>
  <c r="L408" i="1"/>
  <c r="K408" i="1"/>
  <c r="M408" i="1" s="1"/>
  <c r="J408" i="1"/>
  <c r="N407" i="1"/>
  <c r="L407" i="1"/>
  <c r="K407" i="1"/>
  <c r="M407" i="1" s="1"/>
  <c r="J407" i="1"/>
  <c r="N406" i="1"/>
  <c r="L406" i="1"/>
  <c r="K406" i="1"/>
  <c r="M406" i="1" s="1"/>
  <c r="J406" i="1"/>
  <c r="N405" i="1"/>
  <c r="P405" i="1" s="1"/>
  <c r="L405" i="1"/>
  <c r="K405" i="1"/>
  <c r="M405" i="1" s="1"/>
  <c r="J405" i="1"/>
  <c r="N404" i="1"/>
  <c r="P404" i="1" s="1"/>
  <c r="L404" i="1"/>
  <c r="K404" i="1"/>
  <c r="M404" i="1" s="1"/>
  <c r="J404" i="1"/>
  <c r="N403" i="1"/>
  <c r="P403" i="1" s="1"/>
  <c r="L403" i="1"/>
  <c r="K403" i="1"/>
  <c r="M403" i="1" s="1"/>
  <c r="J403" i="1"/>
  <c r="N402" i="1"/>
  <c r="P402" i="1" s="1"/>
  <c r="L402" i="1"/>
  <c r="K402" i="1"/>
  <c r="M402" i="1" s="1"/>
  <c r="J402" i="1"/>
  <c r="N401" i="1"/>
  <c r="L401" i="1"/>
  <c r="K401" i="1"/>
  <c r="M401" i="1" s="1"/>
  <c r="J401" i="1"/>
  <c r="N400" i="1"/>
  <c r="P400" i="1" s="1"/>
  <c r="L400" i="1"/>
  <c r="K400" i="1"/>
  <c r="M400" i="1" s="1"/>
  <c r="J400" i="1"/>
  <c r="N399" i="1"/>
  <c r="L399" i="1"/>
  <c r="K399" i="1"/>
  <c r="M399" i="1" s="1"/>
  <c r="J399" i="1"/>
  <c r="N398" i="1"/>
  <c r="P398" i="1" s="1"/>
  <c r="L398" i="1"/>
  <c r="K398" i="1"/>
  <c r="J398" i="1"/>
  <c r="N397" i="1"/>
  <c r="P397" i="1" s="1"/>
  <c r="L397" i="1"/>
  <c r="K397" i="1"/>
  <c r="M397" i="1" s="1"/>
  <c r="J397" i="1"/>
  <c r="N396" i="1"/>
  <c r="P396" i="1" s="1"/>
  <c r="L396" i="1"/>
  <c r="K396" i="1"/>
  <c r="M396" i="1" s="1"/>
  <c r="J396" i="1"/>
  <c r="N395" i="1"/>
  <c r="L395" i="1"/>
  <c r="K395" i="1"/>
  <c r="M395" i="1" s="1"/>
  <c r="J395" i="1"/>
  <c r="N394" i="1"/>
  <c r="P394" i="1" s="1"/>
  <c r="L394" i="1"/>
  <c r="K394" i="1"/>
  <c r="M394" i="1" s="1"/>
  <c r="J394" i="1"/>
  <c r="N393" i="1"/>
  <c r="L393" i="1"/>
  <c r="K393" i="1"/>
  <c r="M393" i="1" s="1"/>
  <c r="J393" i="1"/>
  <c r="N392" i="1"/>
  <c r="P392" i="1" s="1"/>
  <c r="L392" i="1"/>
  <c r="K392" i="1"/>
  <c r="M392" i="1" s="1"/>
  <c r="J392" i="1"/>
  <c r="N391" i="1"/>
  <c r="P391" i="1" s="1"/>
  <c r="L391" i="1"/>
  <c r="K391" i="1"/>
  <c r="M391" i="1" s="1"/>
  <c r="J391" i="1"/>
  <c r="N390" i="1"/>
  <c r="P390" i="1" s="1"/>
  <c r="L390" i="1"/>
  <c r="K390" i="1"/>
  <c r="J390" i="1"/>
  <c r="N389" i="1"/>
  <c r="P389" i="1" s="1"/>
  <c r="L389" i="1"/>
  <c r="K389" i="1"/>
  <c r="M389" i="1" s="1"/>
  <c r="J389" i="1"/>
  <c r="N388" i="1"/>
  <c r="P388" i="1" s="1"/>
  <c r="L388" i="1"/>
  <c r="K388" i="1"/>
  <c r="M388" i="1" s="1"/>
  <c r="J388" i="1"/>
  <c r="N387" i="1"/>
  <c r="P387" i="1" s="1"/>
  <c r="L387" i="1"/>
  <c r="K387" i="1"/>
  <c r="M387" i="1" s="1"/>
  <c r="J387" i="1"/>
  <c r="N386" i="1"/>
  <c r="P386" i="1" s="1"/>
  <c r="L386" i="1"/>
  <c r="K386" i="1"/>
  <c r="M386" i="1" s="1"/>
  <c r="J386" i="1"/>
  <c r="N385" i="1"/>
  <c r="L385" i="1"/>
  <c r="K385" i="1"/>
  <c r="M385" i="1" s="1"/>
  <c r="J385" i="1"/>
  <c r="N384" i="1"/>
  <c r="P384" i="1" s="1"/>
  <c r="L384" i="1"/>
  <c r="K384" i="1"/>
  <c r="M384" i="1" s="1"/>
  <c r="J384" i="1"/>
  <c r="N383" i="1"/>
  <c r="L383" i="1"/>
  <c r="K383" i="1"/>
  <c r="M383" i="1" s="1"/>
  <c r="J383" i="1"/>
  <c r="N382" i="1"/>
  <c r="P382" i="1" s="1"/>
  <c r="L382" i="1"/>
  <c r="K382" i="1"/>
  <c r="M382" i="1" s="1"/>
  <c r="J382" i="1"/>
  <c r="N381" i="1"/>
  <c r="P381" i="1" s="1"/>
  <c r="L381" i="1"/>
  <c r="K381" i="1"/>
  <c r="M381" i="1" s="1"/>
  <c r="J381" i="1"/>
  <c r="N380" i="1"/>
  <c r="P380" i="1" s="1"/>
  <c r="L380" i="1"/>
  <c r="K380" i="1"/>
  <c r="M380" i="1" s="1"/>
  <c r="J380" i="1"/>
  <c r="N379" i="1"/>
  <c r="P379" i="1" s="1"/>
  <c r="L379" i="1"/>
  <c r="K379" i="1"/>
  <c r="M379" i="1" s="1"/>
  <c r="J379" i="1"/>
  <c r="N378" i="1"/>
  <c r="P378" i="1" s="1"/>
  <c r="L378" i="1"/>
  <c r="K378" i="1"/>
  <c r="M378" i="1" s="1"/>
  <c r="J378" i="1"/>
  <c r="N377" i="1"/>
  <c r="L377" i="1"/>
  <c r="K377" i="1"/>
  <c r="M377" i="1" s="1"/>
  <c r="J377" i="1"/>
  <c r="N376" i="1"/>
  <c r="P376" i="1" s="1"/>
  <c r="L376" i="1"/>
  <c r="K376" i="1"/>
  <c r="M376" i="1" s="1"/>
  <c r="J376" i="1"/>
  <c r="N375" i="1"/>
  <c r="L375" i="1"/>
  <c r="K375" i="1"/>
  <c r="M375" i="1" s="1"/>
  <c r="J375" i="1"/>
  <c r="N374" i="1"/>
  <c r="P374" i="1" s="1"/>
  <c r="L374" i="1"/>
  <c r="K374" i="1"/>
  <c r="J374" i="1"/>
  <c r="N373" i="1"/>
  <c r="P373" i="1" s="1"/>
  <c r="L373" i="1"/>
  <c r="K373" i="1"/>
  <c r="M373" i="1" s="1"/>
  <c r="J373" i="1"/>
  <c r="N372" i="1"/>
  <c r="P372" i="1" s="1"/>
  <c r="L372" i="1"/>
  <c r="K372" i="1"/>
  <c r="M372" i="1" s="1"/>
  <c r="J372" i="1"/>
  <c r="N371" i="1"/>
  <c r="P371" i="1" s="1"/>
  <c r="L371" i="1"/>
  <c r="K371" i="1"/>
  <c r="M371" i="1" s="1"/>
  <c r="J371" i="1"/>
  <c r="N370" i="1"/>
  <c r="P370" i="1" s="1"/>
  <c r="L370" i="1"/>
  <c r="K370" i="1"/>
  <c r="M370" i="1" s="1"/>
  <c r="J370" i="1"/>
  <c r="N369" i="1"/>
  <c r="L369" i="1"/>
  <c r="K369" i="1"/>
  <c r="M369" i="1" s="1"/>
  <c r="J369" i="1"/>
  <c r="N368" i="1"/>
  <c r="P368" i="1" s="1"/>
  <c r="L368" i="1"/>
  <c r="K368" i="1"/>
  <c r="M368" i="1" s="1"/>
  <c r="J368" i="1"/>
  <c r="N367" i="1"/>
  <c r="L367" i="1"/>
  <c r="K367" i="1"/>
  <c r="M367" i="1" s="1"/>
  <c r="J367" i="1"/>
  <c r="N366" i="1"/>
  <c r="L366" i="1"/>
  <c r="K366" i="1"/>
  <c r="M366" i="1" s="1"/>
  <c r="J366" i="1"/>
  <c r="N365" i="1"/>
  <c r="P365" i="1" s="1"/>
  <c r="L365" i="1"/>
  <c r="K365" i="1"/>
  <c r="M365" i="1" s="1"/>
  <c r="J365" i="1"/>
  <c r="N364" i="1"/>
  <c r="P364" i="1" s="1"/>
  <c r="L364" i="1"/>
  <c r="K364" i="1"/>
  <c r="M364" i="1" s="1"/>
  <c r="J364" i="1"/>
  <c r="N363" i="1"/>
  <c r="L363" i="1"/>
  <c r="K363" i="1"/>
  <c r="M363" i="1" s="1"/>
  <c r="J363" i="1"/>
  <c r="N362" i="1"/>
  <c r="P362" i="1" s="1"/>
  <c r="L362" i="1"/>
  <c r="K362" i="1"/>
  <c r="M362" i="1" s="1"/>
  <c r="J362" i="1"/>
  <c r="N361" i="1"/>
  <c r="L361" i="1"/>
  <c r="K361" i="1"/>
  <c r="M361" i="1" s="1"/>
  <c r="J361" i="1"/>
  <c r="N360" i="1"/>
  <c r="P360" i="1" s="1"/>
  <c r="L360" i="1"/>
  <c r="K360" i="1"/>
  <c r="M360" i="1" s="1"/>
  <c r="J360" i="1"/>
  <c r="N359" i="1"/>
  <c r="P359" i="1" s="1"/>
  <c r="L359" i="1"/>
  <c r="K359" i="1"/>
  <c r="M359" i="1" s="1"/>
  <c r="J359" i="1"/>
  <c r="N358" i="1"/>
  <c r="P358" i="1" s="1"/>
  <c r="L358" i="1"/>
  <c r="K358" i="1"/>
  <c r="J358" i="1"/>
  <c r="N357" i="1"/>
  <c r="P357" i="1" s="1"/>
  <c r="L357" i="1"/>
  <c r="K357" i="1"/>
  <c r="M357" i="1" s="1"/>
  <c r="J357" i="1"/>
  <c r="N356" i="1"/>
  <c r="P356" i="1" s="1"/>
  <c r="L356" i="1"/>
  <c r="K356" i="1"/>
  <c r="M356" i="1" s="1"/>
  <c r="J356" i="1"/>
  <c r="N355" i="1"/>
  <c r="P355" i="1" s="1"/>
  <c r="L355" i="1"/>
  <c r="K355" i="1"/>
  <c r="M355" i="1" s="1"/>
  <c r="J355" i="1"/>
  <c r="N354" i="1"/>
  <c r="P354" i="1" s="1"/>
  <c r="L354" i="1"/>
  <c r="K354" i="1"/>
  <c r="M354" i="1" s="1"/>
  <c r="J354" i="1"/>
  <c r="N353" i="1"/>
  <c r="L353" i="1"/>
  <c r="K353" i="1"/>
  <c r="M353" i="1" s="1"/>
  <c r="J353" i="1"/>
  <c r="N352" i="1"/>
  <c r="P352" i="1" s="1"/>
  <c r="L352" i="1"/>
  <c r="K352" i="1"/>
  <c r="M352" i="1" s="1"/>
  <c r="J352" i="1"/>
  <c r="N351" i="1"/>
  <c r="L351" i="1"/>
  <c r="K351" i="1"/>
  <c r="M351" i="1" s="1"/>
  <c r="J351" i="1"/>
  <c r="N350" i="1"/>
  <c r="P350" i="1" s="1"/>
  <c r="L350" i="1"/>
  <c r="K350" i="1"/>
  <c r="J350" i="1"/>
  <c r="N349" i="1"/>
  <c r="P349" i="1" s="1"/>
  <c r="L349" i="1"/>
  <c r="K349" i="1"/>
  <c r="M349" i="1" s="1"/>
  <c r="J349" i="1"/>
  <c r="N348" i="1"/>
  <c r="P348" i="1" s="1"/>
  <c r="L348" i="1"/>
  <c r="K348" i="1"/>
  <c r="M348" i="1" s="1"/>
  <c r="J348" i="1"/>
  <c r="P347" i="1"/>
  <c r="N347" i="1"/>
  <c r="L347" i="1"/>
  <c r="K347" i="1"/>
  <c r="M347" i="1" s="1"/>
  <c r="J347" i="1"/>
  <c r="N346" i="1"/>
  <c r="P346" i="1" s="1"/>
  <c r="L346" i="1"/>
  <c r="K346" i="1"/>
  <c r="M346" i="1" s="1"/>
  <c r="J346" i="1"/>
  <c r="N345" i="1"/>
  <c r="L345" i="1"/>
  <c r="K345" i="1"/>
  <c r="M345" i="1" s="1"/>
  <c r="J345" i="1"/>
  <c r="N344" i="1"/>
  <c r="P344" i="1" s="1"/>
  <c r="L344" i="1"/>
  <c r="K344" i="1"/>
  <c r="M344" i="1" s="1"/>
  <c r="J344" i="1"/>
  <c r="N343" i="1"/>
  <c r="L343" i="1"/>
  <c r="K343" i="1"/>
  <c r="M343" i="1" s="1"/>
  <c r="J343" i="1"/>
  <c r="N342" i="1"/>
  <c r="P342" i="1" s="1"/>
  <c r="L342" i="1"/>
  <c r="K342" i="1"/>
  <c r="J342" i="1"/>
  <c r="N341" i="1"/>
  <c r="P341" i="1" s="1"/>
  <c r="L341" i="1"/>
  <c r="K341" i="1"/>
  <c r="M341" i="1" s="1"/>
  <c r="J341" i="1"/>
  <c r="N340" i="1"/>
  <c r="P340" i="1" s="1"/>
  <c r="L340" i="1"/>
  <c r="K340" i="1"/>
  <c r="M340" i="1" s="1"/>
  <c r="J340" i="1"/>
  <c r="N339" i="1"/>
  <c r="P339" i="1" s="1"/>
  <c r="L339" i="1"/>
  <c r="K339" i="1"/>
  <c r="M339" i="1" s="1"/>
  <c r="J339" i="1"/>
  <c r="N338" i="1"/>
  <c r="P338" i="1" s="1"/>
  <c r="L338" i="1"/>
  <c r="K338" i="1"/>
  <c r="M338" i="1" s="1"/>
  <c r="J338" i="1"/>
  <c r="N337" i="1"/>
  <c r="L337" i="1"/>
  <c r="K337" i="1"/>
  <c r="M337" i="1" s="1"/>
  <c r="J337" i="1"/>
  <c r="N336" i="1"/>
  <c r="P336" i="1" s="1"/>
  <c r="L336" i="1"/>
  <c r="K336" i="1"/>
  <c r="M336" i="1" s="1"/>
  <c r="J336" i="1"/>
  <c r="N335" i="1"/>
  <c r="L335" i="1"/>
  <c r="K335" i="1"/>
  <c r="M335" i="1" s="1"/>
  <c r="J335" i="1"/>
  <c r="N334" i="1"/>
  <c r="P334" i="1" s="1"/>
  <c r="L334" i="1"/>
  <c r="K334" i="1"/>
  <c r="J334" i="1"/>
  <c r="N333" i="1"/>
  <c r="P333" i="1" s="1"/>
  <c r="L333" i="1"/>
  <c r="K333" i="1"/>
  <c r="M333" i="1" s="1"/>
  <c r="J333" i="1"/>
  <c r="N332" i="1"/>
  <c r="P332" i="1" s="1"/>
  <c r="L332" i="1"/>
  <c r="K332" i="1"/>
  <c r="M332" i="1" s="1"/>
  <c r="J332" i="1"/>
  <c r="N331" i="1"/>
  <c r="P331" i="1" s="1"/>
  <c r="L331" i="1"/>
  <c r="K331" i="1"/>
  <c r="M331" i="1" s="1"/>
  <c r="J331" i="1"/>
  <c r="N330" i="1"/>
  <c r="P330" i="1" s="1"/>
  <c r="L330" i="1"/>
  <c r="K330" i="1"/>
  <c r="M330" i="1" s="1"/>
  <c r="J330" i="1"/>
  <c r="N329" i="1"/>
  <c r="L329" i="1"/>
  <c r="K329" i="1"/>
  <c r="M329" i="1" s="1"/>
  <c r="J329" i="1"/>
  <c r="N328" i="1"/>
  <c r="P328" i="1" s="1"/>
  <c r="L328" i="1"/>
  <c r="K328" i="1"/>
  <c r="M328" i="1" s="1"/>
  <c r="J328" i="1"/>
  <c r="N327" i="1"/>
  <c r="L327" i="1"/>
  <c r="K327" i="1"/>
  <c r="M327" i="1" s="1"/>
  <c r="J327" i="1"/>
  <c r="N326" i="1"/>
  <c r="P326" i="1" s="1"/>
  <c r="L326" i="1"/>
  <c r="K326" i="1"/>
  <c r="J326" i="1"/>
  <c r="N325" i="1"/>
  <c r="P325" i="1" s="1"/>
  <c r="L325" i="1"/>
  <c r="K325" i="1"/>
  <c r="M325" i="1" s="1"/>
  <c r="J325" i="1"/>
  <c r="N324" i="1"/>
  <c r="P324" i="1" s="1"/>
  <c r="L324" i="1"/>
  <c r="K324" i="1"/>
  <c r="M324" i="1" s="1"/>
  <c r="J324" i="1"/>
  <c r="N323" i="1"/>
  <c r="P323" i="1" s="1"/>
  <c r="L323" i="1"/>
  <c r="K323" i="1"/>
  <c r="M323" i="1" s="1"/>
  <c r="J323" i="1"/>
  <c r="N322" i="1"/>
  <c r="P322" i="1" s="1"/>
  <c r="L322" i="1"/>
  <c r="K322" i="1"/>
  <c r="M322" i="1" s="1"/>
  <c r="J322" i="1"/>
  <c r="N321" i="1"/>
  <c r="L321" i="1"/>
  <c r="K321" i="1"/>
  <c r="M321" i="1" s="1"/>
  <c r="J321" i="1"/>
  <c r="N320" i="1"/>
  <c r="P320" i="1" s="1"/>
  <c r="L320" i="1"/>
  <c r="K320" i="1"/>
  <c r="M320" i="1" s="1"/>
  <c r="J320" i="1"/>
  <c r="N319" i="1"/>
  <c r="L319" i="1"/>
  <c r="K319" i="1"/>
  <c r="M319" i="1" s="1"/>
  <c r="J319" i="1"/>
  <c r="N318" i="1"/>
  <c r="P318" i="1" s="1"/>
  <c r="L318" i="1"/>
  <c r="K318" i="1"/>
  <c r="J318" i="1"/>
  <c r="N317" i="1"/>
  <c r="P317" i="1" s="1"/>
  <c r="L317" i="1"/>
  <c r="K317" i="1"/>
  <c r="M317" i="1" s="1"/>
  <c r="J317" i="1"/>
  <c r="N316" i="1"/>
  <c r="P316" i="1" s="1"/>
  <c r="L316" i="1"/>
  <c r="K316" i="1"/>
  <c r="M316" i="1" s="1"/>
  <c r="J316" i="1"/>
  <c r="N315" i="1"/>
  <c r="P315" i="1" s="1"/>
  <c r="L315" i="1"/>
  <c r="K315" i="1"/>
  <c r="M315" i="1" s="1"/>
  <c r="J315" i="1"/>
  <c r="N314" i="1"/>
  <c r="P314" i="1" s="1"/>
  <c r="L314" i="1"/>
  <c r="K314" i="1"/>
  <c r="M314" i="1" s="1"/>
  <c r="J314" i="1"/>
  <c r="N313" i="1"/>
  <c r="L313" i="1"/>
  <c r="K313" i="1"/>
  <c r="M313" i="1" s="1"/>
  <c r="J313" i="1"/>
  <c r="N312" i="1"/>
  <c r="P312" i="1" s="1"/>
  <c r="L312" i="1"/>
  <c r="K312" i="1"/>
  <c r="M312" i="1" s="1"/>
  <c r="J312" i="1"/>
  <c r="N311" i="1"/>
  <c r="L311" i="1"/>
  <c r="K311" i="1"/>
  <c r="M311" i="1" s="1"/>
  <c r="J311" i="1"/>
  <c r="N310" i="1"/>
  <c r="P310" i="1" s="1"/>
  <c r="L310" i="1"/>
  <c r="K310" i="1"/>
  <c r="J310" i="1"/>
  <c r="N309" i="1"/>
  <c r="P309" i="1" s="1"/>
  <c r="L309" i="1"/>
  <c r="K309" i="1"/>
  <c r="M309" i="1" s="1"/>
  <c r="J309" i="1"/>
  <c r="N308" i="1"/>
  <c r="P308" i="1" s="1"/>
  <c r="L308" i="1"/>
  <c r="K308" i="1"/>
  <c r="M308" i="1" s="1"/>
  <c r="J308" i="1"/>
  <c r="N307" i="1"/>
  <c r="L307" i="1"/>
  <c r="K307" i="1"/>
  <c r="M307" i="1" s="1"/>
  <c r="J307" i="1"/>
  <c r="N306" i="1"/>
  <c r="P306" i="1" s="1"/>
  <c r="L306" i="1"/>
  <c r="K306" i="1"/>
  <c r="M306" i="1" s="1"/>
  <c r="J306" i="1"/>
  <c r="N305" i="1"/>
  <c r="L305" i="1"/>
  <c r="K305" i="1"/>
  <c r="M305" i="1" s="1"/>
  <c r="J305" i="1"/>
  <c r="N304" i="1"/>
  <c r="P304" i="1" s="1"/>
  <c r="L304" i="1"/>
  <c r="K304" i="1"/>
  <c r="M304" i="1" s="1"/>
  <c r="J304" i="1"/>
  <c r="N303" i="1"/>
  <c r="P303" i="1" s="1"/>
  <c r="L303" i="1"/>
  <c r="K303" i="1"/>
  <c r="M303" i="1" s="1"/>
  <c r="J303" i="1"/>
  <c r="N302" i="1"/>
  <c r="P302" i="1" s="1"/>
  <c r="L302" i="1"/>
  <c r="K302" i="1"/>
  <c r="J302" i="1"/>
  <c r="N301" i="1"/>
  <c r="P301" i="1" s="1"/>
  <c r="L301" i="1"/>
  <c r="K301" i="1"/>
  <c r="M301" i="1" s="1"/>
  <c r="J301" i="1"/>
  <c r="N300" i="1"/>
  <c r="P300" i="1" s="1"/>
  <c r="L300" i="1"/>
  <c r="K300" i="1"/>
  <c r="M300" i="1" s="1"/>
  <c r="J300" i="1"/>
  <c r="N299" i="1"/>
  <c r="P299" i="1" s="1"/>
  <c r="L299" i="1"/>
  <c r="K299" i="1"/>
  <c r="M299" i="1" s="1"/>
  <c r="J299" i="1"/>
  <c r="N298" i="1"/>
  <c r="P298" i="1" s="1"/>
  <c r="L298" i="1"/>
  <c r="K298" i="1"/>
  <c r="M298" i="1" s="1"/>
  <c r="J298" i="1"/>
  <c r="N297" i="1"/>
  <c r="L297" i="1"/>
  <c r="K297" i="1"/>
  <c r="M297" i="1" s="1"/>
  <c r="J297" i="1"/>
  <c r="N296" i="1"/>
  <c r="P296" i="1" s="1"/>
  <c r="L296" i="1"/>
  <c r="K296" i="1"/>
  <c r="M296" i="1" s="1"/>
  <c r="J296" i="1"/>
  <c r="N295" i="1"/>
  <c r="L295" i="1"/>
  <c r="K295" i="1"/>
  <c r="M295" i="1" s="1"/>
  <c r="J295" i="1"/>
  <c r="N294" i="1"/>
  <c r="P294" i="1" s="1"/>
  <c r="L294" i="1"/>
  <c r="K294" i="1"/>
  <c r="M294" i="1" s="1"/>
  <c r="J294" i="1"/>
  <c r="N293" i="1"/>
  <c r="P293" i="1" s="1"/>
  <c r="L293" i="1"/>
  <c r="K293" i="1"/>
  <c r="M293" i="1" s="1"/>
  <c r="J293" i="1"/>
  <c r="N292" i="1"/>
  <c r="L292" i="1"/>
  <c r="K292" i="1"/>
  <c r="M292" i="1" s="1"/>
  <c r="J292" i="1"/>
  <c r="N291" i="1"/>
  <c r="L291" i="1"/>
  <c r="K291" i="1"/>
  <c r="M291" i="1" s="1"/>
  <c r="J291" i="1"/>
  <c r="N290" i="1"/>
  <c r="P290" i="1" s="1"/>
  <c r="L290" i="1"/>
  <c r="K290" i="1"/>
  <c r="J290" i="1"/>
  <c r="N289" i="1"/>
  <c r="P289" i="1" s="1"/>
  <c r="L289" i="1"/>
  <c r="K289" i="1"/>
  <c r="M289" i="1" s="1"/>
  <c r="J289" i="1"/>
  <c r="N288" i="1"/>
  <c r="P288" i="1" s="1"/>
  <c r="L288" i="1"/>
  <c r="K288" i="1"/>
  <c r="M288" i="1" s="1"/>
  <c r="J288" i="1"/>
  <c r="N287" i="1"/>
  <c r="P287" i="1" s="1"/>
  <c r="L287" i="1"/>
  <c r="K287" i="1"/>
  <c r="M287" i="1" s="1"/>
  <c r="J287" i="1"/>
  <c r="N286" i="1"/>
  <c r="P286" i="1" s="1"/>
  <c r="L286" i="1"/>
  <c r="K286" i="1"/>
  <c r="J286" i="1"/>
  <c r="N285" i="1"/>
  <c r="P285" i="1" s="1"/>
  <c r="L285" i="1"/>
  <c r="K285" i="1"/>
  <c r="M285" i="1" s="1"/>
  <c r="J285" i="1"/>
  <c r="N284" i="1"/>
  <c r="P284" i="1" s="1"/>
  <c r="L284" i="1"/>
  <c r="K284" i="1"/>
  <c r="J284" i="1"/>
  <c r="N283" i="1"/>
  <c r="P283" i="1" s="1"/>
  <c r="L283" i="1"/>
  <c r="K283" i="1"/>
  <c r="M283" i="1" s="1"/>
  <c r="J283" i="1"/>
  <c r="N282" i="1"/>
  <c r="P282" i="1" s="1"/>
  <c r="L282" i="1"/>
  <c r="K282" i="1"/>
  <c r="M282" i="1" s="1"/>
  <c r="J282" i="1"/>
  <c r="N281" i="1"/>
  <c r="P281" i="1" s="1"/>
  <c r="L281" i="1"/>
  <c r="K281" i="1"/>
  <c r="M281" i="1" s="1"/>
  <c r="J281" i="1"/>
  <c r="N280" i="1"/>
  <c r="P280" i="1" s="1"/>
  <c r="L280" i="1"/>
  <c r="K280" i="1"/>
  <c r="M280" i="1" s="1"/>
  <c r="J280" i="1"/>
  <c r="N279" i="1"/>
  <c r="P279" i="1" s="1"/>
  <c r="L279" i="1"/>
  <c r="K279" i="1"/>
  <c r="M279" i="1" s="1"/>
  <c r="J279" i="1"/>
  <c r="N278" i="1"/>
  <c r="P278" i="1" s="1"/>
  <c r="L278" i="1"/>
  <c r="K278" i="1"/>
  <c r="J278" i="1"/>
  <c r="N277" i="1"/>
  <c r="P277" i="1" s="1"/>
  <c r="L277" i="1"/>
  <c r="K277" i="1"/>
  <c r="M277" i="1" s="1"/>
  <c r="J277" i="1"/>
  <c r="N276" i="1"/>
  <c r="P276" i="1" s="1"/>
  <c r="L276" i="1"/>
  <c r="K276" i="1"/>
  <c r="J276" i="1"/>
  <c r="N275" i="1"/>
  <c r="P275" i="1" s="1"/>
  <c r="L275" i="1"/>
  <c r="K275" i="1"/>
  <c r="M275" i="1" s="1"/>
  <c r="J275" i="1"/>
  <c r="N274" i="1"/>
  <c r="P274" i="1" s="1"/>
  <c r="L274" i="1"/>
  <c r="K274" i="1"/>
  <c r="M274" i="1" s="1"/>
  <c r="J274" i="1"/>
  <c r="N273" i="1"/>
  <c r="P273" i="1" s="1"/>
  <c r="L273" i="1"/>
  <c r="K273" i="1"/>
  <c r="M273" i="1" s="1"/>
  <c r="J273" i="1"/>
  <c r="N272" i="1"/>
  <c r="P272" i="1" s="1"/>
  <c r="L272" i="1"/>
  <c r="K272" i="1"/>
  <c r="M272" i="1" s="1"/>
  <c r="J272" i="1"/>
  <c r="N271" i="1"/>
  <c r="P271" i="1" s="1"/>
  <c r="L271" i="1"/>
  <c r="K271" i="1"/>
  <c r="M271" i="1" s="1"/>
  <c r="J271" i="1"/>
  <c r="N270" i="1"/>
  <c r="P270" i="1" s="1"/>
  <c r="L270" i="1"/>
  <c r="K270" i="1"/>
  <c r="J270" i="1"/>
  <c r="N269" i="1"/>
  <c r="P269" i="1" s="1"/>
  <c r="L269" i="1"/>
  <c r="K269" i="1"/>
  <c r="M269" i="1" s="1"/>
  <c r="J269" i="1"/>
  <c r="N268" i="1"/>
  <c r="P268" i="1" s="1"/>
  <c r="L268" i="1"/>
  <c r="K268" i="1"/>
  <c r="J268" i="1"/>
  <c r="N267" i="1"/>
  <c r="P267" i="1" s="1"/>
  <c r="L267" i="1"/>
  <c r="K267" i="1"/>
  <c r="M267" i="1" s="1"/>
  <c r="J267" i="1"/>
  <c r="N266" i="1"/>
  <c r="P266" i="1" s="1"/>
  <c r="L266" i="1"/>
  <c r="K266" i="1"/>
  <c r="M266" i="1" s="1"/>
  <c r="J266" i="1"/>
  <c r="N265" i="1"/>
  <c r="P265" i="1" s="1"/>
  <c r="L265" i="1"/>
  <c r="K265" i="1"/>
  <c r="M265" i="1" s="1"/>
  <c r="J265" i="1"/>
  <c r="N264" i="1"/>
  <c r="P264" i="1" s="1"/>
  <c r="L264" i="1"/>
  <c r="K264" i="1"/>
  <c r="M264" i="1" s="1"/>
  <c r="J264" i="1"/>
  <c r="N263" i="1"/>
  <c r="P263" i="1" s="1"/>
  <c r="L263" i="1"/>
  <c r="K263" i="1"/>
  <c r="M263" i="1" s="1"/>
  <c r="J263" i="1"/>
  <c r="N262" i="1"/>
  <c r="P262" i="1" s="1"/>
  <c r="L262" i="1"/>
  <c r="K262" i="1"/>
  <c r="J262" i="1"/>
  <c r="N261" i="1"/>
  <c r="P261" i="1" s="1"/>
  <c r="L261" i="1"/>
  <c r="K261" i="1"/>
  <c r="M261" i="1" s="1"/>
  <c r="J261" i="1"/>
  <c r="N260" i="1"/>
  <c r="P260" i="1" s="1"/>
  <c r="L260" i="1"/>
  <c r="K260" i="1"/>
  <c r="J260" i="1"/>
  <c r="N259" i="1"/>
  <c r="L259" i="1"/>
  <c r="K259" i="1"/>
  <c r="M259" i="1" s="1"/>
  <c r="J259" i="1"/>
  <c r="N258" i="1"/>
  <c r="P258" i="1" s="1"/>
  <c r="L258" i="1"/>
  <c r="K258" i="1"/>
  <c r="M258" i="1" s="1"/>
  <c r="J258" i="1"/>
  <c r="N257" i="1"/>
  <c r="P257" i="1" s="1"/>
  <c r="L257" i="1"/>
  <c r="K257" i="1"/>
  <c r="M257" i="1" s="1"/>
  <c r="J257" i="1"/>
  <c r="N256" i="1"/>
  <c r="P256" i="1" s="1"/>
  <c r="L256" i="1"/>
  <c r="K256" i="1"/>
  <c r="M256" i="1" s="1"/>
  <c r="J256" i="1"/>
  <c r="N255" i="1"/>
  <c r="P255" i="1" s="1"/>
  <c r="L255" i="1"/>
  <c r="K255" i="1"/>
  <c r="M255" i="1" s="1"/>
  <c r="J255" i="1"/>
  <c r="N254" i="1"/>
  <c r="P254" i="1" s="1"/>
  <c r="L254" i="1"/>
  <c r="K254" i="1"/>
  <c r="J254" i="1"/>
  <c r="N253" i="1"/>
  <c r="P253" i="1" s="1"/>
  <c r="L253" i="1"/>
  <c r="K253" i="1"/>
  <c r="M253" i="1" s="1"/>
  <c r="J253" i="1"/>
  <c r="N252" i="1"/>
  <c r="P252" i="1" s="1"/>
  <c r="L252" i="1"/>
  <c r="K252" i="1"/>
  <c r="J252" i="1"/>
  <c r="N251" i="1"/>
  <c r="P251" i="1" s="1"/>
  <c r="L251" i="1"/>
  <c r="K251" i="1"/>
  <c r="M251" i="1" s="1"/>
  <c r="J251" i="1"/>
  <c r="N250" i="1"/>
  <c r="P250" i="1" s="1"/>
  <c r="L250" i="1"/>
  <c r="K250" i="1"/>
  <c r="M250" i="1" s="1"/>
  <c r="J250" i="1"/>
  <c r="N249" i="1"/>
  <c r="P249" i="1" s="1"/>
  <c r="L249" i="1"/>
  <c r="K249" i="1"/>
  <c r="M249" i="1" s="1"/>
  <c r="J249" i="1"/>
  <c r="N248" i="1"/>
  <c r="P248" i="1" s="1"/>
  <c r="L248" i="1"/>
  <c r="K248" i="1"/>
  <c r="M248" i="1" s="1"/>
  <c r="J248" i="1"/>
  <c r="N247" i="1"/>
  <c r="P247" i="1" s="1"/>
  <c r="L247" i="1"/>
  <c r="K247" i="1"/>
  <c r="M247" i="1" s="1"/>
  <c r="J247" i="1"/>
  <c r="N246" i="1"/>
  <c r="P246" i="1" s="1"/>
  <c r="L246" i="1"/>
  <c r="K246" i="1"/>
  <c r="M246" i="1" s="1"/>
  <c r="J246" i="1"/>
  <c r="N245" i="1"/>
  <c r="P245" i="1" s="1"/>
  <c r="L245" i="1"/>
  <c r="K245" i="1"/>
  <c r="M245" i="1" s="1"/>
  <c r="J245" i="1"/>
  <c r="N244" i="1"/>
  <c r="P244" i="1" s="1"/>
  <c r="L244" i="1"/>
  <c r="K244" i="1"/>
  <c r="J244" i="1"/>
  <c r="N243" i="1"/>
  <c r="P243" i="1" s="1"/>
  <c r="L243" i="1"/>
  <c r="K243" i="1"/>
  <c r="M243" i="1" s="1"/>
  <c r="J243" i="1"/>
  <c r="N242" i="1"/>
  <c r="P242" i="1" s="1"/>
  <c r="L242" i="1"/>
  <c r="K242" i="1"/>
  <c r="M242" i="1" s="1"/>
  <c r="J242" i="1"/>
  <c r="N241" i="1"/>
  <c r="P241" i="1" s="1"/>
  <c r="L241" i="1"/>
  <c r="K241" i="1"/>
  <c r="M241" i="1" s="1"/>
  <c r="J241" i="1"/>
  <c r="N240" i="1"/>
  <c r="P240" i="1" s="1"/>
  <c r="L240" i="1"/>
  <c r="K240" i="1"/>
  <c r="M240" i="1" s="1"/>
  <c r="J240" i="1"/>
  <c r="N239" i="1"/>
  <c r="P239" i="1" s="1"/>
  <c r="L239" i="1"/>
  <c r="K239" i="1"/>
  <c r="M239" i="1" s="1"/>
  <c r="J239" i="1"/>
  <c r="N238" i="1"/>
  <c r="P238" i="1" s="1"/>
  <c r="L238" i="1"/>
  <c r="K238" i="1"/>
  <c r="M238" i="1" s="1"/>
  <c r="J238" i="1"/>
  <c r="N237" i="1"/>
  <c r="P237" i="1" s="1"/>
  <c r="L237" i="1"/>
  <c r="K237" i="1"/>
  <c r="M237" i="1" s="1"/>
  <c r="J237" i="1"/>
  <c r="N236" i="1"/>
  <c r="P236" i="1" s="1"/>
  <c r="L236" i="1"/>
  <c r="K236" i="1"/>
  <c r="J236" i="1"/>
  <c r="N235" i="1"/>
  <c r="P235" i="1" s="1"/>
  <c r="L235" i="1"/>
  <c r="K235" i="1"/>
  <c r="M235" i="1" s="1"/>
  <c r="J235" i="1"/>
  <c r="N234" i="1"/>
  <c r="P234" i="1" s="1"/>
  <c r="L234" i="1"/>
  <c r="K234" i="1"/>
  <c r="M234" i="1" s="1"/>
  <c r="J234" i="1"/>
  <c r="N233" i="1"/>
  <c r="P233" i="1" s="1"/>
  <c r="L233" i="1"/>
  <c r="K233" i="1"/>
  <c r="M233" i="1" s="1"/>
  <c r="J233" i="1"/>
  <c r="N232" i="1"/>
  <c r="P232" i="1" s="1"/>
  <c r="L232" i="1"/>
  <c r="K232" i="1"/>
  <c r="M232" i="1" s="1"/>
  <c r="J232" i="1"/>
  <c r="N231" i="1"/>
  <c r="P231" i="1" s="1"/>
  <c r="L231" i="1"/>
  <c r="K231" i="1"/>
  <c r="M231" i="1" s="1"/>
  <c r="J231" i="1"/>
  <c r="N230" i="1"/>
  <c r="P230" i="1" s="1"/>
  <c r="L230" i="1"/>
  <c r="K230" i="1"/>
  <c r="M230" i="1" s="1"/>
  <c r="J230" i="1"/>
  <c r="N229" i="1"/>
  <c r="P229" i="1" s="1"/>
  <c r="L229" i="1"/>
  <c r="K229" i="1"/>
  <c r="M229" i="1" s="1"/>
  <c r="J229" i="1"/>
  <c r="N228" i="1"/>
  <c r="P228" i="1" s="1"/>
  <c r="L228" i="1"/>
  <c r="K228" i="1"/>
  <c r="J228" i="1"/>
  <c r="N227" i="1"/>
  <c r="P227" i="1" s="1"/>
  <c r="L227" i="1"/>
  <c r="K227" i="1"/>
  <c r="M227" i="1" s="1"/>
  <c r="J227" i="1"/>
  <c r="N226" i="1"/>
  <c r="P226" i="1" s="1"/>
  <c r="L226" i="1"/>
  <c r="K226" i="1"/>
  <c r="M226" i="1" s="1"/>
  <c r="J226" i="1"/>
  <c r="N225" i="1"/>
  <c r="P225" i="1" s="1"/>
  <c r="L225" i="1"/>
  <c r="K225" i="1"/>
  <c r="M225" i="1" s="1"/>
  <c r="J225" i="1"/>
  <c r="N224" i="1"/>
  <c r="P224" i="1" s="1"/>
  <c r="L224" i="1"/>
  <c r="K224" i="1"/>
  <c r="M224" i="1" s="1"/>
  <c r="J224" i="1"/>
  <c r="N223" i="1"/>
  <c r="P223" i="1" s="1"/>
  <c r="L223" i="1"/>
  <c r="K223" i="1"/>
  <c r="M223" i="1" s="1"/>
  <c r="J223" i="1"/>
  <c r="N222" i="1"/>
  <c r="P222" i="1" s="1"/>
  <c r="L222" i="1"/>
  <c r="K222" i="1"/>
  <c r="J222" i="1"/>
  <c r="N221" i="1"/>
  <c r="P221" i="1" s="1"/>
  <c r="L221" i="1"/>
  <c r="K221" i="1"/>
  <c r="M221" i="1" s="1"/>
  <c r="J221" i="1"/>
  <c r="N220" i="1"/>
  <c r="P220" i="1" s="1"/>
  <c r="L220" i="1"/>
  <c r="K220" i="1"/>
  <c r="J220" i="1"/>
  <c r="N219" i="1"/>
  <c r="P219" i="1" s="1"/>
  <c r="L219" i="1"/>
  <c r="K219" i="1"/>
  <c r="M219" i="1" s="1"/>
  <c r="J219" i="1"/>
  <c r="N218" i="1"/>
  <c r="P218" i="1" s="1"/>
  <c r="L218" i="1"/>
  <c r="K218" i="1"/>
  <c r="M218" i="1" s="1"/>
  <c r="J218" i="1"/>
  <c r="N217" i="1"/>
  <c r="P217" i="1" s="1"/>
  <c r="L217" i="1"/>
  <c r="K217" i="1"/>
  <c r="M217" i="1" s="1"/>
  <c r="J217" i="1"/>
  <c r="N216" i="1"/>
  <c r="P216" i="1" s="1"/>
  <c r="L216" i="1"/>
  <c r="K216" i="1"/>
  <c r="M216" i="1" s="1"/>
  <c r="J216" i="1"/>
  <c r="N215" i="1"/>
  <c r="P215" i="1" s="1"/>
  <c r="L215" i="1"/>
  <c r="K215" i="1"/>
  <c r="M215" i="1" s="1"/>
  <c r="J215" i="1"/>
  <c r="N214" i="1"/>
  <c r="P214" i="1" s="1"/>
  <c r="L214" i="1"/>
  <c r="K214" i="1"/>
  <c r="J214" i="1"/>
  <c r="N213" i="1"/>
  <c r="P213" i="1" s="1"/>
  <c r="L213" i="1"/>
  <c r="K213" i="1"/>
  <c r="M213" i="1" s="1"/>
  <c r="J213" i="1"/>
  <c r="N212" i="1"/>
  <c r="P212" i="1" s="1"/>
  <c r="L212" i="1"/>
  <c r="K212" i="1"/>
  <c r="J212" i="1"/>
  <c r="N211" i="1"/>
  <c r="P211" i="1" s="1"/>
  <c r="L211" i="1"/>
  <c r="K211" i="1"/>
  <c r="M211" i="1" s="1"/>
  <c r="J211" i="1"/>
  <c r="N210" i="1"/>
  <c r="P210" i="1" s="1"/>
  <c r="L210" i="1"/>
  <c r="K210" i="1"/>
  <c r="M210" i="1" s="1"/>
  <c r="J210" i="1"/>
  <c r="N209" i="1"/>
  <c r="P209" i="1" s="1"/>
  <c r="L209" i="1"/>
  <c r="K209" i="1"/>
  <c r="M209" i="1" s="1"/>
  <c r="J209" i="1"/>
  <c r="N208" i="1"/>
  <c r="P208" i="1" s="1"/>
  <c r="L208" i="1"/>
  <c r="K208" i="1"/>
  <c r="M208" i="1" s="1"/>
  <c r="J208" i="1"/>
  <c r="N207" i="1"/>
  <c r="P207" i="1" s="1"/>
  <c r="L207" i="1"/>
  <c r="K207" i="1"/>
  <c r="M207" i="1" s="1"/>
  <c r="J207" i="1"/>
  <c r="N206" i="1"/>
  <c r="P206" i="1" s="1"/>
  <c r="L206" i="1"/>
  <c r="K206" i="1"/>
  <c r="M206" i="1" s="1"/>
  <c r="J206" i="1"/>
  <c r="N205" i="1"/>
  <c r="P205" i="1" s="1"/>
  <c r="L205" i="1"/>
  <c r="K205" i="1"/>
  <c r="M205" i="1" s="1"/>
  <c r="J205" i="1"/>
  <c r="N204" i="1"/>
  <c r="P204" i="1" s="1"/>
  <c r="L204" i="1"/>
  <c r="K204" i="1"/>
  <c r="J204" i="1"/>
  <c r="N203" i="1"/>
  <c r="L203" i="1"/>
  <c r="K203" i="1"/>
  <c r="M203" i="1" s="1"/>
  <c r="J203" i="1"/>
  <c r="N202" i="1"/>
  <c r="P202" i="1" s="1"/>
  <c r="L202" i="1"/>
  <c r="K202" i="1"/>
  <c r="M202" i="1" s="1"/>
  <c r="J202" i="1"/>
  <c r="N201" i="1"/>
  <c r="P201" i="1" s="1"/>
  <c r="L201" i="1"/>
  <c r="K201" i="1"/>
  <c r="M201" i="1" s="1"/>
  <c r="J201" i="1"/>
  <c r="N200" i="1"/>
  <c r="P200" i="1" s="1"/>
  <c r="L200" i="1"/>
  <c r="K200" i="1"/>
  <c r="M200" i="1" s="1"/>
  <c r="J200" i="1"/>
  <c r="N199" i="1"/>
  <c r="P199" i="1" s="1"/>
  <c r="L199" i="1"/>
  <c r="K199" i="1"/>
  <c r="M199" i="1" s="1"/>
  <c r="J199" i="1"/>
  <c r="N198" i="1"/>
  <c r="P198" i="1" s="1"/>
  <c r="L198" i="1"/>
  <c r="K198" i="1"/>
  <c r="J198" i="1"/>
  <c r="N197" i="1"/>
  <c r="P197" i="1" s="1"/>
  <c r="L197" i="1"/>
  <c r="K197" i="1"/>
  <c r="M197" i="1" s="1"/>
  <c r="J197" i="1"/>
  <c r="N196" i="1"/>
  <c r="P196" i="1" s="1"/>
  <c r="L196" i="1"/>
  <c r="K196" i="1"/>
  <c r="J196" i="1"/>
  <c r="N195" i="1"/>
  <c r="P195" i="1" s="1"/>
  <c r="L195" i="1"/>
  <c r="K195" i="1"/>
  <c r="M195" i="1" s="1"/>
  <c r="J195" i="1"/>
  <c r="N194" i="1"/>
  <c r="P194" i="1" s="1"/>
  <c r="L194" i="1"/>
  <c r="K194" i="1"/>
  <c r="M194" i="1" s="1"/>
  <c r="J194" i="1"/>
  <c r="N193" i="1"/>
  <c r="P193" i="1" s="1"/>
  <c r="L193" i="1"/>
  <c r="K193" i="1"/>
  <c r="M193" i="1" s="1"/>
  <c r="J193" i="1"/>
  <c r="N192" i="1"/>
  <c r="P192" i="1" s="1"/>
  <c r="L192" i="1"/>
  <c r="K192" i="1"/>
  <c r="M192" i="1" s="1"/>
  <c r="J192" i="1"/>
  <c r="N191" i="1"/>
  <c r="P191" i="1" s="1"/>
  <c r="L191" i="1"/>
  <c r="K191" i="1"/>
  <c r="M191" i="1" s="1"/>
  <c r="J191" i="1"/>
  <c r="N190" i="1"/>
  <c r="P190" i="1" s="1"/>
  <c r="L190" i="1"/>
  <c r="K190" i="1"/>
  <c r="J190" i="1"/>
  <c r="N189" i="1"/>
  <c r="P189" i="1" s="1"/>
  <c r="L189" i="1"/>
  <c r="K189" i="1"/>
  <c r="M189" i="1" s="1"/>
  <c r="J189" i="1"/>
  <c r="N188" i="1"/>
  <c r="P188" i="1" s="1"/>
  <c r="L188" i="1"/>
  <c r="K188" i="1"/>
  <c r="J188" i="1"/>
  <c r="N187" i="1"/>
  <c r="P187" i="1" s="1"/>
  <c r="L187" i="1"/>
  <c r="K187" i="1"/>
  <c r="M187" i="1" s="1"/>
  <c r="J187" i="1"/>
  <c r="N186" i="1"/>
  <c r="P186" i="1" s="1"/>
  <c r="L186" i="1"/>
  <c r="K186" i="1"/>
  <c r="M186" i="1" s="1"/>
  <c r="J186" i="1"/>
  <c r="N185" i="1"/>
  <c r="P185" i="1" s="1"/>
  <c r="L185" i="1"/>
  <c r="K185" i="1"/>
  <c r="M185" i="1" s="1"/>
  <c r="J185" i="1"/>
  <c r="N184" i="1"/>
  <c r="P184" i="1" s="1"/>
  <c r="L184" i="1"/>
  <c r="K184" i="1"/>
  <c r="M184" i="1" s="1"/>
  <c r="J184" i="1"/>
  <c r="N183" i="1"/>
  <c r="P183" i="1" s="1"/>
  <c r="L183" i="1"/>
  <c r="K183" i="1"/>
  <c r="M183" i="1" s="1"/>
  <c r="J183" i="1"/>
  <c r="N182" i="1"/>
  <c r="P182" i="1" s="1"/>
  <c r="L182" i="1"/>
  <c r="K182" i="1"/>
  <c r="M182" i="1" s="1"/>
  <c r="J182" i="1"/>
  <c r="N181" i="1"/>
  <c r="P181" i="1" s="1"/>
  <c r="L181" i="1"/>
  <c r="K181" i="1"/>
  <c r="M181" i="1" s="1"/>
  <c r="J181" i="1"/>
  <c r="N180" i="1"/>
  <c r="P180" i="1" s="1"/>
  <c r="L180" i="1"/>
  <c r="K180" i="1"/>
  <c r="J180" i="1"/>
  <c r="N179" i="1"/>
  <c r="P179" i="1" s="1"/>
  <c r="L179" i="1"/>
  <c r="K179" i="1"/>
  <c r="M179" i="1" s="1"/>
  <c r="J179" i="1"/>
  <c r="N178" i="1"/>
  <c r="P178" i="1" s="1"/>
  <c r="L178" i="1"/>
  <c r="K178" i="1"/>
  <c r="M178" i="1" s="1"/>
  <c r="J178" i="1"/>
  <c r="N177" i="1"/>
  <c r="P177" i="1" s="1"/>
  <c r="L177" i="1"/>
  <c r="K177" i="1"/>
  <c r="M177" i="1" s="1"/>
  <c r="J177" i="1"/>
  <c r="N176" i="1"/>
  <c r="P176" i="1" s="1"/>
  <c r="L176" i="1"/>
  <c r="K176" i="1"/>
  <c r="M176" i="1" s="1"/>
  <c r="J176" i="1"/>
  <c r="N175" i="1"/>
  <c r="P175" i="1" s="1"/>
  <c r="L175" i="1"/>
  <c r="K175" i="1"/>
  <c r="M175" i="1" s="1"/>
  <c r="J175" i="1"/>
  <c r="N174" i="1"/>
  <c r="P174" i="1" s="1"/>
  <c r="L174" i="1"/>
  <c r="K174" i="1"/>
  <c r="M174" i="1" s="1"/>
  <c r="J174" i="1"/>
  <c r="N173" i="1"/>
  <c r="P173" i="1" s="1"/>
  <c r="L173" i="1"/>
  <c r="K173" i="1"/>
  <c r="M173" i="1" s="1"/>
  <c r="J173" i="1"/>
  <c r="N172" i="1"/>
  <c r="P172" i="1" s="1"/>
  <c r="L172" i="1"/>
  <c r="K172" i="1"/>
  <c r="J172" i="1"/>
  <c r="N171" i="1"/>
  <c r="P171" i="1" s="1"/>
  <c r="L171" i="1"/>
  <c r="K171" i="1"/>
  <c r="M171" i="1" s="1"/>
  <c r="J171" i="1"/>
  <c r="N170" i="1"/>
  <c r="P170" i="1" s="1"/>
  <c r="L170" i="1"/>
  <c r="K170" i="1"/>
  <c r="M170" i="1" s="1"/>
  <c r="J170" i="1"/>
  <c r="N169" i="1"/>
  <c r="P169" i="1" s="1"/>
  <c r="L169" i="1"/>
  <c r="K169" i="1"/>
  <c r="M169" i="1" s="1"/>
  <c r="J169" i="1"/>
  <c r="N168" i="1"/>
  <c r="P168" i="1" s="1"/>
  <c r="L168" i="1"/>
  <c r="K168" i="1"/>
  <c r="M168" i="1" s="1"/>
  <c r="J168" i="1"/>
  <c r="N167" i="1"/>
  <c r="P167" i="1" s="1"/>
  <c r="L167" i="1"/>
  <c r="K167" i="1"/>
  <c r="M167" i="1" s="1"/>
  <c r="J167" i="1"/>
  <c r="N166" i="1"/>
  <c r="P166" i="1" s="1"/>
  <c r="L166" i="1"/>
  <c r="K166" i="1"/>
  <c r="M166" i="1" s="1"/>
  <c r="J166" i="1"/>
  <c r="N165" i="1"/>
  <c r="P165" i="1" s="1"/>
  <c r="L165" i="1"/>
  <c r="K165" i="1"/>
  <c r="M165" i="1" s="1"/>
  <c r="J165" i="1"/>
  <c r="N164" i="1"/>
  <c r="P164" i="1" s="1"/>
  <c r="L164" i="1"/>
  <c r="K164" i="1"/>
  <c r="J164" i="1"/>
  <c r="N163" i="1"/>
  <c r="P163" i="1" s="1"/>
  <c r="L163" i="1"/>
  <c r="K163" i="1"/>
  <c r="M163" i="1" s="1"/>
  <c r="J163" i="1"/>
  <c r="N162" i="1"/>
  <c r="P162" i="1" s="1"/>
  <c r="L162" i="1"/>
  <c r="K162" i="1"/>
  <c r="M162" i="1" s="1"/>
  <c r="J162" i="1"/>
  <c r="N161" i="1"/>
  <c r="L161" i="1"/>
  <c r="K161" i="1"/>
  <c r="M161" i="1" s="1"/>
  <c r="J161" i="1"/>
  <c r="N160" i="1"/>
  <c r="P160" i="1" s="1"/>
  <c r="L160" i="1"/>
  <c r="K160" i="1"/>
  <c r="M160" i="1" s="1"/>
  <c r="J160" i="1"/>
  <c r="N159" i="1"/>
  <c r="P159" i="1" s="1"/>
  <c r="L159" i="1"/>
  <c r="K159" i="1"/>
  <c r="M159" i="1" s="1"/>
  <c r="J159" i="1"/>
  <c r="N158" i="1"/>
  <c r="P158" i="1" s="1"/>
  <c r="L158" i="1"/>
  <c r="K158" i="1"/>
  <c r="M158" i="1" s="1"/>
  <c r="J158" i="1"/>
  <c r="N157" i="1"/>
  <c r="P157" i="1" s="1"/>
  <c r="L157" i="1"/>
  <c r="K157" i="1"/>
  <c r="M157" i="1" s="1"/>
  <c r="J157" i="1"/>
  <c r="N156" i="1"/>
  <c r="P156" i="1" s="1"/>
  <c r="L156" i="1"/>
  <c r="K156" i="1"/>
  <c r="J156" i="1"/>
  <c r="N155" i="1"/>
  <c r="P155" i="1" s="1"/>
  <c r="L155" i="1"/>
  <c r="K155" i="1"/>
  <c r="M155" i="1" s="1"/>
  <c r="J155" i="1"/>
  <c r="N154" i="1"/>
  <c r="P154" i="1" s="1"/>
  <c r="L154" i="1"/>
  <c r="K154" i="1"/>
  <c r="M154" i="1" s="1"/>
  <c r="J154" i="1"/>
  <c r="N153" i="1"/>
  <c r="L153" i="1"/>
  <c r="K153" i="1"/>
  <c r="M153" i="1" s="1"/>
  <c r="J153" i="1"/>
  <c r="N152" i="1"/>
  <c r="P152" i="1" s="1"/>
  <c r="L152" i="1"/>
  <c r="K152" i="1"/>
  <c r="M152" i="1" s="1"/>
  <c r="J152" i="1"/>
  <c r="N151" i="1"/>
  <c r="P151" i="1" s="1"/>
  <c r="L151" i="1"/>
  <c r="K151" i="1"/>
  <c r="M151" i="1" s="1"/>
  <c r="J151" i="1"/>
  <c r="N150" i="1"/>
  <c r="P150" i="1" s="1"/>
  <c r="L150" i="1"/>
  <c r="K150" i="1"/>
  <c r="M150" i="1" s="1"/>
  <c r="J150" i="1"/>
  <c r="N149" i="1"/>
  <c r="P149" i="1" s="1"/>
  <c r="L149" i="1"/>
  <c r="K149" i="1"/>
  <c r="M149" i="1" s="1"/>
  <c r="J149" i="1"/>
  <c r="N148" i="1"/>
  <c r="P148" i="1" s="1"/>
  <c r="L148" i="1"/>
  <c r="K148" i="1"/>
  <c r="J148" i="1"/>
  <c r="N147" i="1"/>
  <c r="P147" i="1" s="1"/>
  <c r="L147" i="1"/>
  <c r="K147" i="1"/>
  <c r="M147" i="1" s="1"/>
  <c r="J147" i="1"/>
  <c r="N146" i="1"/>
  <c r="P146" i="1" s="1"/>
  <c r="L146" i="1"/>
  <c r="K146" i="1"/>
  <c r="M146" i="1" s="1"/>
  <c r="J146" i="1"/>
  <c r="N145" i="1"/>
  <c r="L145" i="1"/>
  <c r="K145" i="1"/>
  <c r="M145" i="1" s="1"/>
  <c r="J145" i="1"/>
  <c r="N144" i="1"/>
  <c r="P144" i="1" s="1"/>
  <c r="L144" i="1"/>
  <c r="K144" i="1"/>
  <c r="M144" i="1" s="1"/>
  <c r="J144" i="1"/>
  <c r="N143" i="1"/>
  <c r="P143" i="1" s="1"/>
  <c r="L143" i="1"/>
  <c r="K143" i="1"/>
  <c r="M143" i="1" s="1"/>
  <c r="J143" i="1"/>
  <c r="N142" i="1"/>
  <c r="P142" i="1" s="1"/>
  <c r="L142" i="1"/>
  <c r="K142" i="1"/>
  <c r="J142" i="1"/>
  <c r="N141" i="1"/>
  <c r="P141" i="1" s="1"/>
  <c r="L141" i="1"/>
  <c r="K141" i="1"/>
  <c r="M141" i="1" s="1"/>
  <c r="J141" i="1"/>
  <c r="N140" i="1"/>
  <c r="P140" i="1" s="1"/>
  <c r="L140" i="1"/>
  <c r="K140" i="1"/>
  <c r="J140" i="1"/>
  <c r="N139" i="1"/>
  <c r="P139" i="1" s="1"/>
  <c r="L139" i="1"/>
  <c r="K139" i="1"/>
  <c r="M139" i="1" s="1"/>
  <c r="J139" i="1"/>
  <c r="N138" i="1"/>
  <c r="P138" i="1" s="1"/>
  <c r="L138" i="1"/>
  <c r="K138" i="1"/>
  <c r="M138" i="1" s="1"/>
  <c r="J138" i="1"/>
  <c r="N137" i="1"/>
  <c r="L137" i="1"/>
  <c r="K137" i="1"/>
  <c r="M137" i="1" s="1"/>
  <c r="J137" i="1"/>
  <c r="N136" i="1"/>
  <c r="P136" i="1" s="1"/>
  <c r="L136" i="1"/>
  <c r="K136" i="1"/>
  <c r="M136" i="1" s="1"/>
  <c r="J136" i="1"/>
  <c r="N135" i="1"/>
  <c r="P135" i="1" s="1"/>
  <c r="L135" i="1"/>
  <c r="K135" i="1"/>
  <c r="M135" i="1" s="1"/>
  <c r="J135" i="1"/>
  <c r="N134" i="1"/>
  <c r="P134" i="1" s="1"/>
  <c r="L134" i="1"/>
  <c r="K134" i="1"/>
  <c r="M134" i="1" s="1"/>
  <c r="J134" i="1"/>
  <c r="N133" i="1"/>
  <c r="P133" i="1" s="1"/>
  <c r="L133" i="1"/>
  <c r="K133" i="1"/>
  <c r="M133" i="1" s="1"/>
  <c r="J133" i="1"/>
  <c r="N132" i="1"/>
  <c r="P132" i="1" s="1"/>
  <c r="L132" i="1"/>
  <c r="K132" i="1"/>
  <c r="J132" i="1"/>
  <c r="N131" i="1"/>
  <c r="P131" i="1" s="1"/>
  <c r="L131" i="1"/>
  <c r="K131" i="1"/>
  <c r="M131" i="1" s="1"/>
  <c r="J131" i="1"/>
  <c r="N130" i="1"/>
  <c r="P130" i="1" s="1"/>
  <c r="L130" i="1"/>
  <c r="K130" i="1"/>
  <c r="M130" i="1" s="1"/>
  <c r="J130" i="1"/>
  <c r="N129" i="1"/>
  <c r="L129" i="1"/>
  <c r="K129" i="1"/>
  <c r="M129" i="1" s="1"/>
  <c r="J129" i="1"/>
  <c r="N128" i="1"/>
  <c r="P128" i="1" s="1"/>
  <c r="L128" i="1"/>
  <c r="K128" i="1"/>
  <c r="M128" i="1" s="1"/>
  <c r="J128" i="1"/>
  <c r="N127" i="1"/>
  <c r="P127" i="1" s="1"/>
  <c r="L127" i="1"/>
  <c r="K127" i="1"/>
  <c r="M127" i="1" s="1"/>
  <c r="J127" i="1"/>
  <c r="N126" i="1"/>
  <c r="P126" i="1" s="1"/>
  <c r="L126" i="1"/>
  <c r="K126" i="1"/>
  <c r="M126" i="1" s="1"/>
  <c r="J126" i="1"/>
  <c r="N125" i="1"/>
  <c r="P125" i="1" s="1"/>
  <c r="L125" i="1"/>
  <c r="K125" i="1"/>
  <c r="M125" i="1" s="1"/>
  <c r="J125" i="1"/>
  <c r="N124" i="1"/>
  <c r="P124" i="1" s="1"/>
  <c r="L124" i="1"/>
  <c r="K124" i="1"/>
  <c r="J124" i="1"/>
  <c r="N123" i="1"/>
  <c r="P123" i="1" s="1"/>
  <c r="L123" i="1"/>
  <c r="K123" i="1"/>
  <c r="M123" i="1" s="1"/>
  <c r="J123" i="1"/>
  <c r="N122" i="1"/>
  <c r="P122" i="1" s="1"/>
  <c r="L122" i="1"/>
  <c r="K122" i="1"/>
  <c r="M122" i="1" s="1"/>
  <c r="J122" i="1"/>
  <c r="N121" i="1"/>
  <c r="L121" i="1"/>
  <c r="K121" i="1"/>
  <c r="M121" i="1" s="1"/>
  <c r="J121" i="1"/>
  <c r="N120" i="1"/>
  <c r="P120" i="1" s="1"/>
  <c r="L120" i="1"/>
  <c r="K120" i="1"/>
  <c r="M120" i="1" s="1"/>
  <c r="J120" i="1"/>
  <c r="N119" i="1"/>
  <c r="P119" i="1" s="1"/>
  <c r="L119" i="1"/>
  <c r="K119" i="1"/>
  <c r="M119" i="1" s="1"/>
  <c r="J119" i="1"/>
  <c r="N118" i="1"/>
  <c r="P118" i="1" s="1"/>
  <c r="L118" i="1"/>
  <c r="K118" i="1"/>
  <c r="M118" i="1" s="1"/>
  <c r="J118" i="1"/>
  <c r="N117" i="1"/>
  <c r="P117" i="1" s="1"/>
  <c r="L117" i="1"/>
  <c r="K117" i="1"/>
  <c r="M117" i="1" s="1"/>
  <c r="J117" i="1"/>
  <c r="N116" i="1"/>
  <c r="P116" i="1" s="1"/>
  <c r="L116" i="1"/>
  <c r="K116" i="1"/>
  <c r="J116" i="1"/>
  <c r="N115" i="1"/>
  <c r="P115" i="1" s="1"/>
  <c r="L115" i="1"/>
  <c r="K115" i="1"/>
  <c r="M115" i="1" s="1"/>
  <c r="J115" i="1"/>
  <c r="N114" i="1"/>
  <c r="P114" i="1" s="1"/>
  <c r="L114" i="1"/>
  <c r="K114" i="1"/>
  <c r="M114" i="1" s="1"/>
  <c r="J114" i="1"/>
  <c r="N113" i="1"/>
  <c r="L113" i="1"/>
  <c r="K113" i="1"/>
  <c r="M113" i="1" s="1"/>
  <c r="J113" i="1"/>
  <c r="N112" i="1"/>
  <c r="P112" i="1" s="1"/>
  <c r="L112" i="1"/>
  <c r="K112" i="1"/>
  <c r="M112" i="1" s="1"/>
  <c r="J112" i="1"/>
  <c r="N111" i="1"/>
  <c r="P111" i="1" s="1"/>
  <c r="L111" i="1"/>
  <c r="K111" i="1"/>
  <c r="M111" i="1" s="1"/>
  <c r="J111" i="1"/>
  <c r="N110" i="1"/>
  <c r="P110" i="1" s="1"/>
  <c r="L110" i="1"/>
  <c r="K110" i="1"/>
  <c r="M110" i="1" s="1"/>
  <c r="J110" i="1"/>
  <c r="N109" i="1"/>
  <c r="P109" i="1" s="1"/>
  <c r="L109" i="1"/>
  <c r="K109" i="1"/>
  <c r="M109" i="1" s="1"/>
  <c r="J109" i="1"/>
  <c r="N108" i="1"/>
  <c r="P108" i="1" s="1"/>
  <c r="L108" i="1"/>
  <c r="K108" i="1"/>
  <c r="J108" i="1"/>
  <c r="N107" i="1"/>
  <c r="P107" i="1" s="1"/>
  <c r="L107" i="1"/>
  <c r="K107" i="1"/>
  <c r="M107" i="1" s="1"/>
  <c r="J107" i="1"/>
  <c r="N106" i="1"/>
  <c r="P106" i="1" s="1"/>
  <c r="L106" i="1"/>
  <c r="K106" i="1"/>
  <c r="M106" i="1" s="1"/>
  <c r="J106" i="1"/>
  <c r="N105" i="1"/>
  <c r="L105" i="1"/>
  <c r="K105" i="1"/>
  <c r="M105" i="1" s="1"/>
  <c r="J105" i="1"/>
  <c r="N104" i="1"/>
  <c r="P104" i="1" s="1"/>
  <c r="L104" i="1"/>
  <c r="K104" i="1"/>
  <c r="M104" i="1" s="1"/>
  <c r="J104" i="1"/>
  <c r="N103" i="1"/>
  <c r="P103" i="1" s="1"/>
  <c r="L103" i="1"/>
  <c r="K103" i="1"/>
  <c r="M103" i="1" s="1"/>
  <c r="J103" i="1"/>
  <c r="N102" i="1"/>
  <c r="P102" i="1" s="1"/>
  <c r="L102" i="1"/>
  <c r="K102" i="1"/>
  <c r="M102" i="1" s="1"/>
  <c r="J102" i="1"/>
  <c r="N101" i="1"/>
  <c r="P101" i="1" s="1"/>
  <c r="L101" i="1"/>
  <c r="K101" i="1"/>
  <c r="M101" i="1" s="1"/>
  <c r="J101" i="1"/>
  <c r="N100" i="1"/>
  <c r="P100" i="1" s="1"/>
  <c r="L100" i="1"/>
  <c r="K100" i="1"/>
  <c r="J100" i="1"/>
  <c r="N99" i="1"/>
  <c r="P99" i="1" s="1"/>
  <c r="L99" i="1"/>
  <c r="K99" i="1"/>
  <c r="M99" i="1" s="1"/>
  <c r="J99" i="1"/>
  <c r="N98" i="1"/>
  <c r="P98" i="1" s="1"/>
  <c r="L98" i="1"/>
  <c r="K98" i="1"/>
  <c r="M98" i="1" s="1"/>
  <c r="J98" i="1"/>
  <c r="N97" i="1"/>
  <c r="L97" i="1"/>
  <c r="K97" i="1"/>
  <c r="M97" i="1" s="1"/>
  <c r="J97" i="1"/>
  <c r="N96" i="1"/>
  <c r="P96" i="1" s="1"/>
  <c r="L96" i="1"/>
  <c r="K96" i="1"/>
  <c r="M96" i="1" s="1"/>
  <c r="J96" i="1"/>
  <c r="N95" i="1"/>
  <c r="P95" i="1" s="1"/>
  <c r="L95" i="1"/>
  <c r="K95" i="1"/>
  <c r="M95" i="1" s="1"/>
  <c r="J95" i="1"/>
  <c r="N94" i="1"/>
  <c r="P94" i="1" s="1"/>
  <c r="L94" i="1"/>
  <c r="K94" i="1"/>
  <c r="M94" i="1" s="1"/>
  <c r="J94" i="1"/>
  <c r="N93" i="1"/>
  <c r="P93" i="1" s="1"/>
  <c r="L93" i="1"/>
  <c r="K93" i="1"/>
  <c r="M93" i="1" s="1"/>
  <c r="J93" i="1"/>
  <c r="N92" i="1"/>
  <c r="P92" i="1" s="1"/>
  <c r="L92" i="1"/>
  <c r="K92" i="1"/>
  <c r="J92" i="1"/>
  <c r="N91" i="1"/>
  <c r="P91" i="1" s="1"/>
  <c r="L91" i="1"/>
  <c r="K91" i="1"/>
  <c r="M91" i="1" s="1"/>
  <c r="J91" i="1"/>
  <c r="N90" i="1"/>
  <c r="P90" i="1" s="1"/>
  <c r="L90" i="1"/>
  <c r="K90" i="1"/>
  <c r="M90" i="1" s="1"/>
  <c r="J90" i="1"/>
  <c r="N89" i="1"/>
  <c r="L89" i="1"/>
  <c r="K89" i="1"/>
  <c r="M89" i="1" s="1"/>
  <c r="J89" i="1"/>
  <c r="N88" i="1"/>
  <c r="P88" i="1" s="1"/>
  <c r="L88" i="1"/>
  <c r="K88" i="1"/>
  <c r="M88" i="1" s="1"/>
  <c r="J88" i="1"/>
  <c r="N87" i="1"/>
  <c r="P87" i="1" s="1"/>
  <c r="L87" i="1"/>
  <c r="K87" i="1"/>
  <c r="M87" i="1" s="1"/>
  <c r="J87" i="1"/>
  <c r="N86" i="1"/>
  <c r="P86" i="1" s="1"/>
  <c r="L86" i="1"/>
  <c r="K86" i="1"/>
  <c r="M86" i="1" s="1"/>
  <c r="J86" i="1"/>
  <c r="N85" i="1"/>
  <c r="P85" i="1" s="1"/>
  <c r="L85" i="1"/>
  <c r="K85" i="1"/>
  <c r="M85" i="1" s="1"/>
  <c r="J85" i="1"/>
  <c r="N84" i="1"/>
  <c r="P84" i="1" s="1"/>
  <c r="L84" i="1"/>
  <c r="K84" i="1"/>
  <c r="J84" i="1"/>
  <c r="N83" i="1"/>
  <c r="P83" i="1" s="1"/>
  <c r="L83" i="1"/>
  <c r="K83" i="1"/>
  <c r="M83" i="1" s="1"/>
  <c r="J83" i="1"/>
  <c r="N82" i="1"/>
  <c r="P82" i="1" s="1"/>
  <c r="L82" i="1"/>
  <c r="K82" i="1"/>
  <c r="M82" i="1" s="1"/>
  <c r="J82" i="1"/>
  <c r="N81" i="1"/>
  <c r="L81" i="1"/>
  <c r="K81" i="1"/>
  <c r="M81" i="1" s="1"/>
  <c r="J81" i="1"/>
  <c r="N80" i="1"/>
  <c r="P80" i="1" s="1"/>
  <c r="L80" i="1"/>
  <c r="K80" i="1"/>
  <c r="M80" i="1" s="1"/>
  <c r="J80" i="1"/>
  <c r="N79" i="1"/>
  <c r="L79" i="1"/>
  <c r="K79" i="1"/>
  <c r="M79" i="1" s="1"/>
  <c r="J79" i="1"/>
  <c r="N78" i="1"/>
  <c r="P78" i="1" s="1"/>
  <c r="L78" i="1"/>
  <c r="K78" i="1"/>
  <c r="J78" i="1"/>
  <c r="N77" i="1"/>
  <c r="P77" i="1" s="1"/>
  <c r="L77" i="1"/>
  <c r="K77" i="1"/>
  <c r="M77" i="1" s="1"/>
  <c r="J77" i="1"/>
  <c r="N76" i="1"/>
  <c r="P76" i="1" s="1"/>
  <c r="L76" i="1"/>
  <c r="K76" i="1"/>
  <c r="J76" i="1"/>
  <c r="N75" i="1"/>
  <c r="P75" i="1" s="1"/>
  <c r="L75" i="1"/>
  <c r="K75" i="1"/>
  <c r="M75" i="1" s="1"/>
  <c r="J75" i="1"/>
  <c r="N74" i="1"/>
  <c r="P74" i="1" s="1"/>
  <c r="L74" i="1"/>
  <c r="K74" i="1"/>
  <c r="M74" i="1" s="1"/>
  <c r="J74" i="1"/>
  <c r="N73" i="1"/>
  <c r="L73" i="1"/>
  <c r="K73" i="1"/>
  <c r="M73" i="1" s="1"/>
  <c r="J73" i="1"/>
  <c r="N72" i="1"/>
  <c r="P72" i="1" s="1"/>
  <c r="L72" i="1"/>
  <c r="K72" i="1"/>
  <c r="M72" i="1" s="1"/>
  <c r="J72" i="1"/>
  <c r="N71" i="1"/>
  <c r="L71" i="1"/>
  <c r="K71" i="1"/>
  <c r="M71" i="1" s="1"/>
  <c r="J71" i="1"/>
  <c r="N70" i="1"/>
  <c r="P70" i="1" s="1"/>
  <c r="L70" i="1"/>
  <c r="K70" i="1"/>
  <c r="J70" i="1"/>
  <c r="N69" i="1"/>
  <c r="L69" i="1"/>
  <c r="K69" i="1"/>
  <c r="M69" i="1" s="1"/>
  <c r="J69" i="1"/>
  <c r="N68" i="1"/>
  <c r="P68" i="1" s="1"/>
  <c r="L68" i="1"/>
  <c r="K68" i="1"/>
  <c r="M68" i="1" s="1"/>
  <c r="J68" i="1"/>
  <c r="N67" i="1"/>
  <c r="L67" i="1"/>
  <c r="K67" i="1"/>
  <c r="M67" i="1" s="1"/>
  <c r="J67" i="1"/>
  <c r="N66" i="1"/>
  <c r="P66" i="1" s="1"/>
  <c r="L66" i="1"/>
  <c r="K66" i="1"/>
  <c r="M66" i="1" s="1"/>
  <c r="J66" i="1"/>
  <c r="L65" i="1"/>
  <c r="K65" i="1"/>
  <c r="M65" i="1" s="1"/>
  <c r="J65" i="1" s="1"/>
  <c r="N65" i="1" s="1"/>
  <c r="L64" i="1"/>
  <c r="K64" i="1"/>
  <c r="M64" i="1" s="1"/>
  <c r="J64" i="1" s="1"/>
  <c r="L63" i="1"/>
  <c r="K63" i="1"/>
  <c r="M63" i="1" s="1"/>
  <c r="J63" i="1" s="1"/>
  <c r="L62" i="1"/>
  <c r="K62" i="1"/>
  <c r="M62" i="1" s="1"/>
  <c r="J62" i="1" s="1"/>
  <c r="L61" i="1"/>
  <c r="K61" i="1"/>
  <c r="M61" i="1" s="1"/>
  <c r="J61" i="1" s="1"/>
  <c r="L60" i="1"/>
  <c r="K60" i="1"/>
  <c r="M60" i="1" s="1"/>
  <c r="J60" i="1" s="1"/>
  <c r="L59" i="1"/>
  <c r="K59" i="1"/>
  <c r="M59" i="1" s="1"/>
  <c r="J59" i="1" s="1"/>
  <c r="N59" i="1" s="1"/>
  <c r="L58" i="1"/>
  <c r="K58" i="1"/>
  <c r="M58" i="1" s="1"/>
  <c r="J58" i="1" s="1"/>
  <c r="L57" i="1"/>
  <c r="K57" i="1"/>
  <c r="M57" i="1" s="1"/>
  <c r="J57" i="1" s="1"/>
  <c r="L56" i="1"/>
  <c r="K56" i="1"/>
  <c r="M56" i="1" s="1"/>
  <c r="J56" i="1" s="1"/>
  <c r="L55" i="1"/>
  <c r="K55" i="1"/>
  <c r="M55" i="1" s="1"/>
  <c r="J55" i="1" s="1"/>
  <c r="L54" i="1"/>
  <c r="K54" i="1"/>
  <c r="M54" i="1" s="1"/>
  <c r="J54" i="1" s="1"/>
  <c r="N54" i="1" s="1"/>
  <c r="L53" i="1"/>
  <c r="K53" i="1"/>
  <c r="M53" i="1" s="1"/>
  <c r="J53" i="1" s="1"/>
  <c r="N53" i="1" s="1"/>
  <c r="L52" i="1"/>
  <c r="K52" i="1"/>
  <c r="M52" i="1" s="1"/>
  <c r="J52" i="1" s="1"/>
  <c r="L51" i="1"/>
  <c r="K51" i="1"/>
  <c r="M51" i="1" s="1"/>
  <c r="J51" i="1" s="1"/>
  <c r="L50" i="1"/>
  <c r="K50" i="1"/>
  <c r="M50" i="1" s="1"/>
  <c r="J50" i="1" s="1"/>
  <c r="L49" i="1"/>
  <c r="K49" i="1"/>
  <c r="M49" i="1" s="1"/>
  <c r="J49" i="1" s="1"/>
  <c r="L48" i="1"/>
  <c r="K48" i="1"/>
  <c r="M48" i="1" s="1"/>
  <c r="J48" i="1" s="1"/>
  <c r="L47" i="1"/>
  <c r="K47" i="1"/>
  <c r="M47" i="1" s="1"/>
  <c r="J47" i="1" s="1"/>
  <c r="L46" i="1"/>
  <c r="K46" i="1"/>
  <c r="M46" i="1" s="1"/>
  <c r="J46" i="1" s="1"/>
  <c r="L45" i="1"/>
  <c r="K45" i="1"/>
  <c r="M45" i="1" s="1"/>
  <c r="J45" i="1" s="1"/>
  <c r="L44" i="1"/>
  <c r="K44" i="1"/>
  <c r="M44" i="1" s="1"/>
  <c r="J44" i="1" s="1"/>
  <c r="L43" i="1"/>
  <c r="K43" i="1"/>
  <c r="M43" i="1" s="1"/>
  <c r="J43" i="1" s="1"/>
  <c r="L42" i="1"/>
  <c r="K42" i="1"/>
  <c r="M42" i="1" s="1"/>
  <c r="J42" i="1" s="1"/>
  <c r="L41" i="1"/>
  <c r="K41" i="1"/>
  <c r="M41" i="1" s="1"/>
  <c r="J41" i="1" s="1"/>
  <c r="L40" i="1"/>
  <c r="K40" i="1"/>
  <c r="M40" i="1" s="1"/>
  <c r="J40" i="1" s="1"/>
  <c r="L39" i="1"/>
  <c r="K39" i="1"/>
  <c r="M39" i="1" s="1"/>
  <c r="J39" i="1" s="1"/>
  <c r="L38" i="1"/>
  <c r="K38" i="1"/>
  <c r="M38" i="1" s="1"/>
  <c r="J38" i="1" s="1"/>
  <c r="L37" i="1"/>
  <c r="K37" i="1"/>
  <c r="M37" i="1" s="1"/>
  <c r="J37" i="1" s="1"/>
  <c r="N37" i="1" s="1"/>
  <c r="L36" i="1"/>
  <c r="K36" i="1"/>
  <c r="M36" i="1" s="1"/>
  <c r="J36" i="1" s="1"/>
  <c r="N36" i="1" s="1"/>
  <c r="L35" i="1"/>
  <c r="K35" i="1"/>
  <c r="M35" i="1" s="1"/>
  <c r="J35" i="1" s="1"/>
  <c r="L34" i="1"/>
  <c r="K34" i="1"/>
  <c r="M34" i="1" s="1"/>
  <c r="J34" i="1" s="1"/>
  <c r="L33" i="1"/>
  <c r="K33" i="1"/>
  <c r="M33" i="1" s="1"/>
  <c r="J33" i="1" s="1"/>
  <c r="L32" i="1"/>
  <c r="K32" i="1"/>
  <c r="M32" i="1" s="1"/>
  <c r="J32" i="1" s="1"/>
  <c r="L31" i="1"/>
  <c r="K31" i="1"/>
  <c r="M31" i="1" s="1"/>
  <c r="J31" i="1" s="1"/>
  <c r="L30" i="1"/>
  <c r="K30" i="1"/>
  <c r="M30" i="1" s="1"/>
  <c r="J30" i="1" s="1"/>
  <c r="L29" i="1"/>
  <c r="K29" i="1"/>
  <c r="M29" i="1" s="1"/>
  <c r="J29" i="1" s="1"/>
  <c r="L28" i="1"/>
  <c r="K28" i="1"/>
  <c r="M28" i="1" s="1"/>
  <c r="J28" i="1" s="1"/>
  <c r="L27" i="1"/>
  <c r="K27" i="1"/>
  <c r="M27" i="1" s="1"/>
  <c r="J27" i="1" s="1"/>
  <c r="L26" i="1"/>
  <c r="K26" i="1"/>
  <c r="M26" i="1" s="1"/>
  <c r="J26" i="1" s="1"/>
  <c r="L25" i="1"/>
  <c r="K25" i="1"/>
  <c r="M25" i="1" s="1"/>
  <c r="J25" i="1" s="1"/>
  <c r="L24" i="1"/>
  <c r="K24" i="1"/>
  <c r="M24" i="1" s="1"/>
  <c r="J24" i="1" s="1"/>
  <c r="L23" i="1"/>
  <c r="K23" i="1"/>
  <c r="M23" i="1" s="1"/>
  <c r="J23" i="1" s="1"/>
  <c r="L22" i="1"/>
  <c r="K22" i="1"/>
  <c r="M22" i="1" s="1"/>
  <c r="J22" i="1" s="1"/>
  <c r="L21" i="1"/>
  <c r="K21" i="1"/>
  <c r="M21" i="1" s="1"/>
  <c r="J21" i="1" s="1"/>
  <c r="L20" i="1"/>
  <c r="K20" i="1"/>
  <c r="M20" i="1" s="1"/>
  <c r="J20" i="1" s="1"/>
  <c r="L19" i="1"/>
  <c r="K19" i="1"/>
  <c r="M19" i="1" s="1"/>
  <c r="J19" i="1" s="1"/>
  <c r="L18" i="1"/>
  <c r="K18" i="1"/>
  <c r="M18" i="1" s="1"/>
  <c r="J18" i="1" s="1"/>
  <c r="L17" i="1"/>
  <c r="K17" i="1"/>
  <c r="M17" i="1" s="1"/>
  <c r="J17" i="1" s="1"/>
  <c r="L16" i="1"/>
  <c r="K16" i="1"/>
  <c r="M16" i="1" s="1"/>
  <c r="J16" i="1" s="1"/>
  <c r="L15" i="1"/>
  <c r="K15" i="1"/>
  <c r="M15" i="1" s="1"/>
  <c r="J15" i="1" s="1"/>
  <c r="L14" i="1"/>
  <c r="K14" i="1"/>
  <c r="M14" i="1" s="1"/>
  <c r="J14" i="1"/>
  <c r="L13" i="1"/>
  <c r="K13" i="1"/>
  <c r="M13" i="1" s="1"/>
  <c r="J13" i="1" s="1"/>
  <c r="L12" i="1"/>
  <c r="K12" i="1"/>
  <c r="M12" i="1" s="1"/>
  <c r="J12" i="1" s="1"/>
  <c r="L11" i="1"/>
  <c r="K11" i="1"/>
  <c r="M11" i="1" s="1"/>
  <c r="J11" i="1" s="1"/>
  <c r="L10" i="1"/>
  <c r="K10" i="1"/>
  <c r="M10" i="1" s="1"/>
  <c r="J10" i="1" s="1"/>
  <c r="L9" i="1"/>
  <c r="K9" i="1"/>
  <c r="M9" i="1" s="1"/>
  <c r="J9" i="1" s="1"/>
  <c r="L8" i="1"/>
  <c r="K8" i="1"/>
  <c r="M8" i="1" s="1"/>
  <c r="J8" i="1" s="1"/>
  <c r="L7" i="1"/>
  <c r="K7" i="1"/>
  <c r="M7" i="1" s="1"/>
  <c r="J7" i="1" s="1"/>
  <c r="L6" i="1"/>
  <c r="K6" i="1"/>
  <c r="M6" i="1" s="1"/>
  <c r="J6" i="1" s="1"/>
  <c r="K5" i="1"/>
  <c r="M5" i="1" s="1"/>
  <c r="J5" i="1" s="1"/>
  <c r="O319" i="1" l="1"/>
  <c r="O327" i="1"/>
  <c r="O329" i="1"/>
  <c r="O385" i="1"/>
  <c r="O121" i="1"/>
  <c r="O129" i="1"/>
  <c r="O142" i="1"/>
  <c r="O69" i="1"/>
  <c r="O73" i="1"/>
  <c r="O214" i="1"/>
  <c r="O295" i="1"/>
  <c r="O422" i="1"/>
  <c r="O89" i="1"/>
  <c r="O153" i="1"/>
  <c r="O446" i="1"/>
  <c r="O507" i="1"/>
  <c r="O78" i="1"/>
  <c r="O97" i="1"/>
  <c r="O259" i="1"/>
  <c r="N35" i="1"/>
  <c r="P35" i="1" s="1"/>
  <c r="O105" i="1"/>
  <c r="O244" i="1"/>
  <c r="O366" i="1"/>
  <c r="O407" i="1"/>
  <c r="O443" i="1"/>
  <c r="N25" i="1"/>
  <c r="P25" i="1" s="1"/>
  <c r="O310" i="1"/>
  <c r="O351" i="1"/>
  <c r="P502" i="1"/>
  <c r="N29" i="1"/>
  <c r="P29" i="1" s="1"/>
  <c r="O137" i="1"/>
  <c r="O145" i="1"/>
  <c r="O361" i="1"/>
  <c r="O406" i="1"/>
  <c r="O465" i="1"/>
  <c r="O305" i="1"/>
  <c r="O161" i="1"/>
  <c r="O307" i="1"/>
  <c r="O353" i="1"/>
  <c r="O441" i="1"/>
  <c r="M443" i="1"/>
  <c r="O473" i="1"/>
  <c r="O491" i="1"/>
  <c r="M507" i="1"/>
  <c r="O393" i="1"/>
  <c r="O166" i="1"/>
  <c r="O203" i="1"/>
  <c r="O395" i="1"/>
  <c r="O81" i="1"/>
  <c r="O113" i="1"/>
  <c r="P203" i="1"/>
  <c r="O264" i="1"/>
  <c r="O278" i="1"/>
  <c r="P327" i="1"/>
  <c r="O363" i="1"/>
  <c r="O497" i="1"/>
  <c r="O375" i="1"/>
  <c r="O417" i="1"/>
  <c r="O438" i="1"/>
  <c r="O451" i="1"/>
  <c r="O470" i="1"/>
  <c r="O200" i="1"/>
  <c r="O343" i="1"/>
  <c r="O383" i="1"/>
  <c r="O419" i="1"/>
  <c r="O478" i="1"/>
  <c r="M142" i="1"/>
  <c r="O187" i="1"/>
  <c r="O222" i="1"/>
  <c r="O252" i="1"/>
  <c r="O195" i="1"/>
  <c r="O272" i="1"/>
  <c r="O350" i="1"/>
  <c r="P366" i="1"/>
  <c r="P351" i="1"/>
  <c r="O262" i="1"/>
  <c r="O251" i="1"/>
  <c r="O179" i="1"/>
  <c r="O198" i="1"/>
  <c r="O467" i="1"/>
  <c r="O240" i="1"/>
  <c r="O70" i="1"/>
  <c r="O180" i="1"/>
  <c r="O192" i="1"/>
  <c r="P259" i="1"/>
  <c r="P383" i="1"/>
  <c r="P395" i="1"/>
  <c r="O459" i="1"/>
  <c r="O208" i="1"/>
  <c r="O243" i="1"/>
  <c r="O286" i="1"/>
  <c r="P363" i="1"/>
  <c r="O150" i="1"/>
  <c r="O230" i="1"/>
  <c r="O256" i="1"/>
  <c r="P430" i="1"/>
  <c r="O204" i="1"/>
  <c r="P446" i="1"/>
  <c r="O475" i="1"/>
  <c r="O68" i="1"/>
  <c r="O134" i="1"/>
  <c r="O176" i="1"/>
  <c r="O188" i="1"/>
  <c r="O268" i="1"/>
  <c r="P295" i="1"/>
  <c r="P307" i="1"/>
  <c r="O334" i="1"/>
  <c r="P422" i="1"/>
  <c r="P478" i="1"/>
  <c r="O158" i="1"/>
  <c r="O212" i="1"/>
  <c r="O270" i="1"/>
  <c r="P81" i="1"/>
  <c r="P89" i="1"/>
  <c r="P97" i="1"/>
  <c r="P105" i="1"/>
  <c r="P113" i="1"/>
  <c r="P121" i="1"/>
  <c r="P129" i="1"/>
  <c r="P137" i="1"/>
  <c r="P145" i="1"/>
  <c r="P153" i="1"/>
  <c r="P161" i="1"/>
  <c r="O171" i="1"/>
  <c r="O184" i="1"/>
  <c r="O196" i="1"/>
  <c r="O206" i="1"/>
  <c r="M222" i="1"/>
  <c r="O235" i="1"/>
  <c r="O248" i="1"/>
  <c r="O260" i="1"/>
  <c r="M278" i="1"/>
  <c r="O281" i="1"/>
  <c r="M286" i="1"/>
  <c r="O289" i="1"/>
  <c r="O299" i="1"/>
  <c r="O318" i="1"/>
  <c r="P319" i="1"/>
  <c r="O342" i="1"/>
  <c r="P343" i="1"/>
  <c r="O355" i="1"/>
  <c r="O374" i="1"/>
  <c r="P375" i="1"/>
  <c r="O382" i="1"/>
  <c r="O387" i="1"/>
  <c r="P407" i="1"/>
  <c r="O414" i="1"/>
  <c r="P419" i="1"/>
  <c r="O433" i="1"/>
  <c r="P438" i="1"/>
  <c r="P470" i="1"/>
  <c r="O489" i="1"/>
  <c r="M491" i="1"/>
  <c r="O494" i="1"/>
  <c r="O499" i="1"/>
  <c r="O67" i="1"/>
  <c r="O91" i="1"/>
  <c r="O99" i="1"/>
  <c r="O107" i="1"/>
  <c r="O115" i="1"/>
  <c r="O123" i="1"/>
  <c r="O131" i="1"/>
  <c r="O139" i="1"/>
  <c r="O147" i="1"/>
  <c r="O155" i="1"/>
  <c r="O163" i="1"/>
  <c r="M214" i="1"/>
  <c r="O227" i="1"/>
  <c r="M270" i="1"/>
  <c r="O311" i="1"/>
  <c r="O321" i="1"/>
  <c r="O335" i="1"/>
  <c r="O345" i="1"/>
  <c r="O367" i="1"/>
  <c r="O377" i="1"/>
  <c r="O399" i="1"/>
  <c r="O409" i="1"/>
  <c r="O435" i="1"/>
  <c r="O457" i="1"/>
  <c r="M459" i="1"/>
  <c r="O462" i="1"/>
  <c r="P494" i="1"/>
  <c r="O513" i="1"/>
  <c r="O83" i="1"/>
  <c r="O75" i="1"/>
  <c r="O80" i="1"/>
  <c r="O88" i="1"/>
  <c r="O96" i="1"/>
  <c r="O104" i="1"/>
  <c r="O112" i="1"/>
  <c r="O120" i="1"/>
  <c r="O128" i="1"/>
  <c r="O136" i="1"/>
  <c r="O144" i="1"/>
  <c r="O152" i="1"/>
  <c r="O160" i="1"/>
  <c r="O168" i="1"/>
  <c r="O190" i="1"/>
  <c r="O219" i="1"/>
  <c r="O232" i="1"/>
  <c r="O254" i="1"/>
  <c r="O275" i="1"/>
  <c r="O283" i="1"/>
  <c r="O291" i="1"/>
  <c r="P311" i="1"/>
  <c r="P335" i="1"/>
  <c r="O347" i="1"/>
  <c r="P367" i="1"/>
  <c r="O379" i="1"/>
  <c r="O398" i="1"/>
  <c r="P399" i="1"/>
  <c r="O411" i="1"/>
  <c r="P435" i="1"/>
  <c r="P462" i="1"/>
  <c r="O486" i="1"/>
  <c r="O72" i="1"/>
  <c r="O172" i="1"/>
  <c r="O182" i="1"/>
  <c r="M198" i="1"/>
  <c r="O211" i="1"/>
  <c r="O224" i="1"/>
  <c r="O236" i="1"/>
  <c r="O246" i="1"/>
  <c r="M262" i="1"/>
  <c r="O280" i="1"/>
  <c r="O288" i="1"/>
  <c r="O290" i="1"/>
  <c r="P291" i="1"/>
  <c r="O303" i="1"/>
  <c r="O313" i="1"/>
  <c r="O337" i="1"/>
  <c r="O359" i="1"/>
  <c r="O369" i="1"/>
  <c r="O391" i="1"/>
  <c r="O401" i="1"/>
  <c r="P406" i="1"/>
  <c r="P411" i="1"/>
  <c r="O425" i="1"/>
  <c r="O449" i="1"/>
  <c r="O454" i="1"/>
  <c r="O481" i="1"/>
  <c r="P486" i="1"/>
  <c r="O92" i="1"/>
  <c r="O100" i="1"/>
  <c r="O108" i="1"/>
  <c r="O116" i="1"/>
  <c r="O124" i="1"/>
  <c r="O132" i="1"/>
  <c r="O140" i="1"/>
  <c r="O148" i="1"/>
  <c r="O156" i="1"/>
  <c r="O164" i="1"/>
  <c r="O174" i="1"/>
  <c r="M190" i="1"/>
  <c r="O216" i="1"/>
  <c r="O228" i="1"/>
  <c r="O238" i="1"/>
  <c r="M254" i="1"/>
  <c r="O267" i="1"/>
  <c r="O302" i="1"/>
  <c r="O315" i="1"/>
  <c r="O339" i="1"/>
  <c r="O358" i="1"/>
  <c r="O371" i="1"/>
  <c r="O390" i="1"/>
  <c r="O403" i="1"/>
  <c r="O427" i="1"/>
  <c r="P454" i="1"/>
  <c r="O505" i="1"/>
  <c r="O84" i="1"/>
  <c r="P69" i="1"/>
  <c r="O74" i="1"/>
  <c r="O86" i="1"/>
  <c r="O94" i="1"/>
  <c r="O102" i="1"/>
  <c r="O118" i="1"/>
  <c r="O126" i="1"/>
  <c r="O220" i="1"/>
  <c r="O276" i="1"/>
  <c r="O284" i="1"/>
  <c r="O326" i="1"/>
  <c r="O483" i="1"/>
  <c r="N30" i="1"/>
  <c r="N31" i="1"/>
  <c r="P53" i="1"/>
  <c r="O53" i="1"/>
  <c r="N60" i="1"/>
  <c r="N61" i="1"/>
  <c r="P37" i="1"/>
  <c r="O37" i="1"/>
  <c r="N22" i="1"/>
  <c r="N23" i="1"/>
  <c r="N24" i="1"/>
  <c r="N43" i="1"/>
  <c r="N41" i="1"/>
  <c r="N42" i="1"/>
  <c r="P54" i="1"/>
  <c r="O54" i="1"/>
  <c r="P65" i="1"/>
  <c r="O65" i="1"/>
  <c r="N19" i="1"/>
  <c r="N21" i="1"/>
  <c r="N20" i="1"/>
  <c r="N18" i="1"/>
  <c r="N38" i="1"/>
  <c r="N39" i="1"/>
  <c r="N40" i="1"/>
  <c r="N55" i="1"/>
  <c r="N56" i="1"/>
  <c r="N57" i="1"/>
  <c r="N58" i="1"/>
  <c r="N32" i="1"/>
  <c r="N33" i="1"/>
  <c r="N34" i="1"/>
  <c r="N51" i="1"/>
  <c r="N52" i="1"/>
  <c r="N49" i="1"/>
  <c r="N50" i="1"/>
  <c r="N62" i="1"/>
  <c r="N63" i="1"/>
  <c r="N64" i="1"/>
  <c r="N11" i="1"/>
  <c r="N9" i="1"/>
  <c r="N10" i="1"/>
  <c r="P59" i="1"/>
  <c r="O59" i="1"/>
  <c r="N44" i="1"/>
  <c r="N45" i="1"/>
  <c r="N27" i="1"/>
  <c r="N28" i="1"/>
  <c r="N26" i="1"/>
  <c r="N6" i="1"/>
  <c r="N5" i="1"/>
  <c r="N7" i="1"/>
  <c r="N8" i="1"/>
  <c r="N46" i="1"/>
  <c r="N47" i="1"/>
  <c r="N48" i="1"/>
  <c r="N15" i="1"/>
  <c r="N16" i="1"/>
  <c r="N17" i="1"/>
  <c r="N13" i="1"/>
  <c r="N14" i="1"/>
  <c r="N12" i="1"/>
  <c r="O36" i="1"/>
  <c r="P36" i="1"/>
  <c r="P67" i="1"/>
  <c r="M70" i="1"/>
  <c r="O66" i="1"/>
  <c r="P73" i="1"/>
  <c r="M78" i="1"/>
  <c r="P71" i="1"/>
  <c r="O71" i="1"/>
  <c r="O76" i="1"/>
  <c r="M76" i="1"/>
  <c r="P79" i="1"/>
  <c r="O79" i="1"/>
  <c r="O87" i="1"/>
  <c r="O95" i="1"/>
  <c r="O103" i="1"/>
  <c r="O111" i="1"/>
  <c r="O119" i="1"/>
  <c r="O127" i="1"/>
  <c r="O135" i="1"/>
  <c r="O143" i="1"/>
  <c r="O151" i="1"/>
  <c r="O159" i="1"/>
  <c r="O167" i="1"/>
  <c r="O175" i="1"/>
  <c r="O183" i="1"/>
  <c r="O191" i="1"/>
  <c r="O199" i="1"/>
  <c r="O207" i="1"/>
  <c r="O215" i="1"/>
  <c r="O223" i="1"/>
  <c r="O231" i="1"/>
  <c r="O239" i="1"/>
  <c r="O247" i="1"/>
  <c r="O255" i="1"/>
  <c r="O263" i="1"/>
  <c r="O271" i="1"/>
  <c r="O279" i="1"/>
  <c r="O287" i="1"/>
  <c r="P292" i="1"/>
  <c r="O292" i="1"/>
  <c r="M84" i="1"/>
  <c r="M92" i="1"/>
  <c r="M100" i="1"/>
  <c r="M108" i="1"/>
  <c r="O110" i="1"/>
  <c r="M116" i="1"/>
  <c r="M124" i="1"/>
  <c r="M132" i="1"/>
  <c r="M140" i="1"/>
  <c r="M148" i="1"/>
  <c r="M156" i="1"/>
  <c r="M164" i="1"/>
  <c r="M172" i="1"/>
  <c r="M180" i="1"/>
  <c r="M188" i="1"/>
  <c r="M196" i="1"/>
  <c r="M204" i="1"/>
  <c r="M212" i="1"/>
  <c r="M220" i="1"/>
  <c r="M228" i="1"/>
  <c r="M236" i="1"/>
  <c r="M244" i="1"/>
  <c r="M252" i="1"/>
  <c r="M260" i="1"/>
  <c r="M268" i="1"/>
  <c r="M276" i="1"/>
  <c r="M284" i="1"/>
  <c r="O297" i="1"/>
  <c r="O77" i="1"/>
  <c r="O85" i="1"/>
  <c r="O93" i="1"/>
  <c r="O101" i="1"/>
  <c r="O109" i="1"/>
  <c r="O117" i="1"/>
  <c r="O125" i="1"/>
  <c r="O133" i="1"/>
  <c r="O141" i="1"/>
  <c r="O149" i="1"/>
  <c r="O157" i="1"/>
  <c r="O165" i="1"/>
  <c r="O173" i="1"/>
  <c r="O181" i="1"/>
  <c r="O189" i="1"/>
  <c r="O197" i="1"/>
  <c r="O205" i="1"/>
  <c r="O213" i="1"/>
  <c r="O221" i="1"/>
  <c r="O229" i="1"/>
  <c r="O237" i="1"/>
  <c r="O245" i="1"/>
  <c r="O253" i="1"/>
  <c r="O261" i="1"/>
  <c r="O269" i="1"/>
  <c r="O277" i="1"/>
  <c r="O285" i="1"/>
  <c r="O294" i="1"/>
  <c r="M290" i="1"/>
  <c r="O82" i="1"/>
  <c r="O90" i="1"/>
  <c r="O98" i="1"/>
  <c r="O106" i="1"/>
  <c r="O114" i="1"/>
  <c r="O122" i="1"/>
  <c r="O130" i="1"/>
  <c r="O138" i="1"/>
  <c r="O146" i="1"/>
  <c r="O154" i="1"/>
  <c r="O162" i="1"/>
  <c r="O170" i="1"/>
  <c r="O178" i="1"/>
  <c r="O186" i="1"/>
  <c r="O194" i="1"/>
  <c r="O202" i="1"/>
  <c r="O210" i="1"/>
  <c r="O218" i="1"/>
  <c r="O226" i="1"/>
  <c r="O234" i="1"/>
  <c r="O242" i="1"/>
  <c r="O250" i="1"/>
  <c r="O258" i="1"/>
  <c r="O266" i="1"/>
  <c r="O274" i="1"/>
  <c r="O282" i="1"/>
  <c r="O293" i="1"/>
  <c r="O169" i="1"/>
  <c r="O177" i="1"/>
  <c r="O185" i="1"/>
  <c r="O193" i="1"/>
  <c r="O201" i="1"/>
  <c r="O209" i="1"/>
  <c r="O217" i="1"/>
  <c r="O225" i="1"/>
  <c r="O233" i="1"/>
  <c r="O241" i="1"/>
  <c r="O249" i="1"/>
  <c r="O257" i="1"/>
  <c r="O265" i="1"/>
  <c r="O273" i="1"/>
  <c r="O296" i="1"/>
  <c r="P297" i="1"/>
  <c r="M302" i="1"/>
  <c r="O304" i="1"/>
  <c r="P305" i="1"/>
  <c r="M310" i="1"/>
  <c r="O312" i="1"/>
  <c r="P313" i="1"/>
  <c r="M318" i="1"/>
  <c r="O320" i="1"/>
  <c r="P321" i="1"/>
  <c r="M326" i="1"/>
  <c r="O328" i="1"/>
  <c r="P329" i="1"/>
  <c r="M334" i="1"/>
  <c r="O336" i="1"/>
  <c r="P337" i="1"/>
  <c r="M342" i="1"/>
  <c r="O344" i="1"/>
  <c r="P345" i="1"/>
  <c r="M350" i="1"/>
  <c r="O352" i="1"/>
  <c r="P353" i="1"/>
  <c r="M358" i="1"/>
  <c r="O360" i="1"/>
  <c r="P361" i="1"/>
  <c r="O368" i="1"/>
  <c r="P369" i="1"/>
  <c r="M374" i="1"/>
  <c r="O376" i="1"/>
  <c r="P377" i="1"/>
  <c r="O384" i="1"/>
  <c r="P385" i="1"/>
  <c r="M390" i="1"/>
  <c r="O392" i="1"/>
  <c r="P393" i="1"/>
  <c r="M398" i="1"/>
  <c r="O400" i="1"/>
  <c r="P401" i="1"/>
  <c r="O408" i="1"/>
  <c r="P409" i="1"/>
  <c r="O416" i="1"/>
  <c r="P417" i="1"/>
  <c r="O424" i="1"/>
  <c r="P425" i="1"/>
  <c r="O432" i="1"/>
  <c r="P433" i="1"/>
  <c r="O440" i="1"/>
  <c r="P441" i="1"/>
  <c r="O448" i="1"/>
  <c r="P449" i="1"/>
  <c r="O456" i="1"/>
  <c r="P457" i="1"/>
  <c r="O464" i="1"/>
  <c r="P465" i="1"/>
  <c r="O472" i="1"/>
  <c r="P473" i="1"/>
  <c r="O480" i="1"/>
  <c r="P481" i="1"/>
  <c r="O488" i="1"/>
  <c r="P489" i="1"/>
  <c r="O496" i="1"/>
  <c r="P497" i="1"/>
  <c r="O504" i="1"/>
  <c r="P505" i="1"/>
  <c r="O512" i="1"/>
  <c r="P513" i="1"/>
  <c r="O415" i="1"/>
  <c r="O423" i="1"/>
  <c r="O431" i="1"/>
  <c r="O439" i="1"/>
  <c r="O447" i="1"/>
  <c r="O455" i="1"/>
  <c r="O463" i="1"/>
  <c r="O471" i="1"/>
  <c r="O479" i="1"/>
  <c r="O487" i="1"/>
  <c r="O495" i="1"/>
  <c r="O503" i="1"/>
  <c r="O511" i="1"/>
  <c r="O510" i="1"/>
  <c r="O301" i="1"/>
  <c r="O309" i="1"/>
  <c r="O317" i="1"/>
  <c r="O325" i="1"/>
  <c r="O333" i="1"/>
  <c r="O341" i="1"/>
  <c r="O349" i="1"/>
  <c r="O357" i="1"/>
  <c r="O365" i="1"/>
  <c r="O373" i="1"/>
  <c r="O381" i="1"/>
  <c r="O389" i="1"/>
  <c r="O397" i="1"/>
  <c r="O405" i="1"/>
  <c r="O413" i="1"/>
  <c r="O421" i="1"/>
  <c r="O429" i="1"/>
  <c r="O437" i="1"/>
  <c r="O445" i="1"/>
  <c r="O453" i="1"/>
  <c r="O461" i="1"/>
  <c r="O469" i="1"/>
  <c r="O477" i="1"/>
  <c r="O485" i="1"/>
  <c r="O493" i="1"/>
  <c r="O501" i="1"/>
  <c r="O509" i="1"/>
  <c r="O300" i="1"/>
  <c r="O308" i="1"/>
  <c r="O316" i="1"/>
  <c r="O324" i="1"/>
  <c r="O332" i="1"/>
  <c r="O340" i="1"/>
  <c r="O348" i="1"/>
  <c r="O356" i="1"/>
  <c r="O364" i="1"/>
  <c r="O372" i="1"/>
  <c r="O380" i="1"/>
  <c r="O388" i="1"/>
  <c r="O396" i="1"/>
  <c r="O404" i="1"/>
  <c r="O412" i="1"/>
  <c r="O420" i="1"/>
  <c r="O428" i="1"/>
  <c r="O436" i="1"/>
  <c r="O444" i="1"/>
  <c r="O452" i="1"/>
  <c r="O460" i="1"/>
  <c r="O468" i="1"/>
  <c r="O476" i="1"/>
  <c r="O484" i="1"/>
  <c r="O492" i="1"/>
  <c r="O500" i="1"/>
  <c r="O508" i="1"/>
  <c r="O323" i="1"/>
  <c r="O331" i="1"/>
  <c r="O298" i="1"/>
  <c r="O306" i="1"/>
  <c r="O314" i="1"/>
  <c r="O322" i="1"/>
  <c r="O330" i="1"/>
  <c r="O338" i="1"/>
  <c r="O346" i="1"/>
  <c r="O354" i="1"/>
  <c r="O362" i="1"/>
  <c r="O370" i="1"/>
  <c r="O378" i="1"/>
  <c r="O386" i="1"/>
  <c r="O394" i="1"/>
  <c r="O402" i="1"/>
  <c r="O410" i="1"/>
  <c r="O418" i="1"/>
  <c r="O426" i="1"/>
  <c r="O434" i="1"/>
  <c r="O442" i="1"/>
  <c r="O450" i="1"/>
  <c r="O458" i="1"/>
  <c r="O466" i="1"/>
  <c r="O474" i="1"/>
  <c r="O482" i="1"/>
  <c r="O490" i="1"/>
  <c r="O498" i="1"/>
  <c r="O506" i="1"/>
  <c r="O514" i="1"/>
  <c r="O25" i="1" l="1"/>
  <c r="O29" i="1"/>
  <c r="O35" i="1"/>
  <c r="P16" i="1"/>
  <c r="O16" i="1"/>
  <c r="O6" i="1"/>
  <c r="P6" i="1"/>
  <c r="P10" i="1"/>
  <c r="O10" i="1"/>
  <c r="O52" i="1"/>
  <c r="P52" i="1"/>
  <c r="P57" i="1"/>
  <c r="O57" i="1"/>
  <c r="P18" i="1"/>
  <c r="O18" i="1"/>
  <c r="P42" i="1"/>
  <c r="O42" i="1"/>
  <c r="P61" i="1"/>
  <c r="O61" i="1"/>
  <c r="P15" i="1"/>
  <c r="O15" i="1"/>
  <c r="P26" i="1"/>
  <c r="O26" i="1"/>
  <c r="P9" i="1"/>
  <c r="O9" i="1"/>
  <c r="P51" i="1"/>
  <c r="O51" i="1"/>
  <c r="P56" i="1"/>
  <c r="O56" i="1"/>
  <c r="O20" i="1"/>
  <c r="P20" i="1"/>
  <c r="P41" i="1"/>
  <c r="O41" i="1"/>
  <c r="O60" i="1"/>
  <c r="P60" i="1"/>
  <c r="O28" i="1"/>
  <c r="P28" i="1"/>
  <c r="P11" i="1"/>
  <c r="O11" i="1"/>
  <c r="P55" i="1"/>
  <c r="O55" i="1"/>
  <c r="P21" i="1"/>
  <c r="O21" i="1"/>
  <c r="P43" i="1"/>
  <c r="O43" i="1"/>
  <c r="P48" i="1"/>
  <c r="O48" i="1"/>
  <c r="P47" i="1"/>
  <c r="O47" i="1"/>
  <c r="P27" i="1"/>
  <c r="O27" i="1"/>
  <c r="P64" i="1"/>
  <c r="O64" i="1"/>
  <c r="P40" i="1"/>
  <c r="O40" i="1"/>
  <c r="P19" i="1"/>
  <c r="O19" i="1"/>
  <c r="P24" i="1"/>
  <c r="O24" i="1"/>
  <c r="O12" i="1"/>
  <c r="P12" i="1"/>
  <c r="P46" i="1"/>
  <c r="O46" i="1"/>
  <c r="P45" i="1"/>
  <c r="O45" i="1"/>
  <c r="P63" i="1"/>
  <c r="O63" i="1"/>
  <c r="P34" i="1"/>
  <c r="O34" i="1"/>
  <c r="P39" i="1"/>
  <c r="O39" i="1"/>
  <c r="P23" i="1"/>
  <c r="O23" i="1"/>
  <c r="P31" i="1"/>
  <c r="O31" i="1"/>
  <c r="P8" i="1"/>
  <c r="O8" i="1"/>
  <c r="O44" i="1"/>
  <c r="P44" i="1"/>
  <c r="P62" i="1"/>
  <c r="O62" i="1"/>
  <c r="P33" i="1"/>
  <c r="O33" i="1"/>
  <c r="P38" i="1"/>
  <c r="O38" i="1"/>
  <c r="O22" i="1"/>
  <c r="P22" i="1"/>
  <c r="P30" i="1"/>
  <c r="O30" i="1"/>
  <c r="P14" i="1"/>
  <c r="O14" i="1"/>
  <c r="P13" i="1"/>
  <c r="O13" i="1"/>
  <c r="O7" i="1"/>
  <c r="P7" i="1"/>
  <c r="P50" i="1"/>
  <c r="O50" i="1"/>
  <c r="P32" i="1"/>
  <c r="O32" i="1"/>
  <c r="P17" i="1"/>
  <c r="O17" i="1"/>
  <c r="P5" i="1"/>
  <c r="O5" i="1"/>
  <c r="P49" i="1"/>
  <c r="O49" i="1"/>
  <c r="P58" i="1"/>
  <c r="O58" i="1"/>
</calcChain>
</file>

<file path=xl/sharedStrings.xml><?xml version="1.0" encoding="utf-8"?>
<sst xmlns="http://schemas.openxmlformats.org/spreadsheetml/2006/main" count="568" uniqueCount="31">
  <si>
    <t>datum</t>
  </si>
  <si>
    <t>tijd</t>
  </si>
  <si>
    <t>lengte</t>
  </si>
  <si>
    <t>breedte</t>
  </si>
  <si>
    <t>gewicht</t>
  </si>
  <si>
    <t>A</t>
  </si>
  <si>
    <t>B</t>
  </si>
  <si>
    <t>C</t>
  </si>
  <si>
    <t>D</t>
  </si>
  <si>
    <t>mm</t>
  </si>
  <si>
    <t>gram</t>
  </si>
  <si>
    <t>ja als ei sterk afwijkende Ei_GeschatteBeginIncubatie heeft</t>
  </si>
  <si>
    <t>aanname elke dag 1 ei gelegd en meteen begonnen met incuberen na leggen laatste ei</t>
  </si>
  <si>
    <t>Nest</t>
  </si>
  <si>
    <t>Ei</t>
  </si>
  <si>
    <t>AfwijkendeEivorm?</t>
  </si>
  <si>
    <t>Ei_GeschatteBeginIncubatie</t>
  </si>
  <si>
    <t>LegselGrootte</t>
  </si>
  <si>
    <t>BruikbaarEi</t>
  </si>
  <si>
    <t>GeschatteDuurIncubatie</t>
  </si>
  <si>
    <t>Nest_GeschatteBeginIncubatie</t>
  </si>
  <si>
    <t>Nest_GeschatteLegdatum</t>
  </si>
  <si>
    <t>Nest_GeschatteUitkomstDatum</t>
  </si>
  <si>
    <t>nee</t>
  </si>
  <si>
    <t>ja</t>
  </si>
  <si>
    <t>IN GROENE CELLEN GEGEVENS ZELF INVULLEN</t>
  </si>
  <si>
    <t>GELE CELLEN ZIJN VOOR BEREKENING PER EI, NIETS INVULLEN HIER</t>
  </si>
  <si>
    <t>ja bij peer-vorm of pingpongbal anders nee</t>
  </si>
  <si>
    <t>EiNegeren ?</t>
  </si>
  <si>
    <t>27 dagen na begin incubatie</t>
  </si>
  <si>
    <t>RODE CELLEN ZIJN VOOR RESULTATEN PER NEST, NIETS INVULLEN HIER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</si>
</sst>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\-mm\-yy;@"/>
  </numFmts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27">
    <xf numFmtId="0" fontId="0" fillId="0" borderId="0" xfId="0"/>
    <xf numFmtId="0" fontId="1" fillId="2" borderId="0" xfId="1" applyAlignment="1">
      <alignment horizontal="center"/>
    </xf>
    <xf numFmtId="0" fontId="3" fillId="4" borderId="0" xfId="3" applyAlignment="1">
      <alignment horizontal="center"/>
    </xf>
    <xf numFmtId="2" fontId="3" fillId="4" borderId="0" xfId="3" applyNumberFormat="1" applyAlignment="1">
      <alignment horizontal="center"/>
    </xf>
    <xf numFmtId="22" fontId="2" fillId="3" borderId="0" xfId="2" applyNumberFormat="1" applyAlignment="1">
      <alignment horizontal="center"/>
    </xf>
    <xf numFmtId="20" fontId="1" fillId="2" borderId="0" xfId="1" applyNumberFormat="1" applyAlignment="1">
      <alignment horizontal="center"/>
    </xf>
    <xf numFmtId="0" fontId="4" fillId="2" borderId="0" xfId="1" applyFont="1" applyAlignment="1">
      <alignment horizontal="center"/>
    </xf>
    <xf numFmtId="0" fontId="5" fillId="4" borderId="0" xfId="3" applyFont="1" applyAlignment="1">
      <alignment horizontal="center"/>
    </xf>
    <xf numFmtId="2" fontId="5" fillId="4" borderId="0" xfId="3" applyNumberFormat="1" applyFont="1" applyAlignment="1">
      <alignment horizontal="center"/>
    </xf>
    <xf numFmtId="22" fontId="6" fillId="3" borderId="0" xfId="2" applyNumberFormat="1" applyFont="1" applyAlignment="1">
      <alignment horizontal="center"/>
    </xf>
    <xf numFmtId="0" fontId="7" fillId="0" borderId="0" xfId="0" applyFont="1"/>
    <xf numFmtId="0" fontId="1" fillId="2" borderId="0" xfId="1" applyAlignment="1">
      <alignment horizontal="left"/>
    </xf>
    <xf numFmtId="22" fontId="3" fillId="4" borderId="0" xfId="3" applyNumberFormat="1" applyAlignment="1">
      <alignment horizontal="left"/>
    </xf>
    <xf numFmtId="0" fontId="2" fillId="3" borderId="0" xfId="2"/>
    <xf numFmtId="0" fontId="4" fillId="2" borderId="0" xfId="1" applyFont="1"/>
    <xf numFmtId="22" fontId="5" fillId="4" borderId="0" xfId="3" applyNumberFormat="1" applyFont="1" applyAlignment="1">
      <alignment horizontal="center"/>
    </xf>
    <xf numFmtId="0" fontId="1" fillId="2" borderId="0" xfId="1"/>
    <xf numFmtId="22" fontId="3" fillId="4" borderId="0" xfId="3" applyNumberFormat="1" applyAlignment="1">
      <alignment horizontal="center"/>
    </xf>
    <xf numFmtId="22" fontId="2" fillId="3" borderId="0" xfId="2" applyNumberFormat="1"/>
    <xf numFmtId="165" fontId="1" fillId="2" borderId="0" xfId="1" applyNumberFormat="1" applyAlignment="1">
      <alignment horizontal="center"/>
    </xf>
    <xf numFmtId="165" fontId="4" fillId="2" borderId="0" xfId="1" applyNumberFormat="1" applyFont="1" applyAlignment="1">
      <alignment horizontal="center"/>
    </xf>
    <xf numFmtId="165" fontId="1" fillId="2" borderId="0" xfId="1" quotePrefix="1" applyNumberFormat="1" applyAlignment="1">
      <alignment horizontal="center"/>
    </xf>
    <xf numFmtId="0" fontId="4" fillId="2" borderId="0" xfId="1" applyFont="1" applyAlignment="1">
      <alignment horizontal="left"/>
    </xf>
    <xf numFmtId="22" fontId="5" fillId="4" borderId="0" xfId="3" applyNumberFormat="1" applyFont="1" applyAlignment="1">
      <alignment horizontal="left"/>
    </xf>
    <xf numFmtId="22" fontId="6" fillId="3" borderId="0" xfId="2" applyNumberFormat="1" applyFont="1" applyAlignment="1">
      <alignment horizontal="left"/>
    </xf>
    <xf numFmtId="0" fontId="6" fillId="3" borderId="0" xfId="2" applyFont="1"/>
    <xf numFmtId="0" fontId="8" fillId="0" borderId="0" xfId="0" applyFont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4"/>
  <sheetViews>
    <sheetView tabSelected="1" workbookViewId="0">
      <selection activeCell="A4" sqref="A4"/>
    </sheetView>
  </sheetViews>
  <sheetFormatPr defaultRowHeight="14.4" x14ac:dyDescent="0.55000000000000004"/>
  <cols>
    <col min="1" max="2" width="8.89453125" style="1"/>
    <col min="3" max="3" width="8.89453125" style="19"/>
    <col min="4" max="7" width="8.89453125" style="1"/>
    <col min="8" max="8" width="17.41796875" style="1" customWidth="1"/>
    <col min="9" max="9" width="14.68359375" style="16" customWidth="1"/>
    <col min="10" max="10" width="24.5234375" style="17" bestFit="1" customWidth="1"/>
    <col min="11" max="12" width="12.20703125" style="2" customWidth="1"/>
    <col min="13" max="13" width="21.68359375" style="3" bestFit="1" customWidth="1"/>
    <col min="14" max="14" width="27" style="4" bestFit="1" customWidth="1"/>
    <col min="15" max="15" width="22.68359375" style="13" bestFit="1" customWidth="1"/>
    <col min="16" max="16" width="27.7890625" style="13" bestFit="1" customWidth="1"/>
  </cols>
  <sheetData>
    <row r="1" spans="1:16" s="26" customFormat="1" x14ac:dyDescent="0.55000000000000004">
      <c r="A1" s="22" t="s">
        <v>25</v>
      </c>
      <c r="B1" s="6"/>
      <c r="C1" s="20"/>
      <c r="D1" s="6"/>
      <c r="E1" s="6"/>
      <c r="F1" s="6"/>
      <c r="G1" s="6"/>
      <c r="H1" s="6"/>
      <c r="I1" s="14"/>
      <c r="J1" s="23" t="s">
        <v>26</v>
      </c>
      <c r="K1" s="7"/>
      <c r="L1" s="7"/>
      <c r="M1" s="8"/>
      <c r="N1" s="24" t="s">
        <v>30</v>
      </c>
      <c r="O1" s="25"/>
      <c r="P1" s="25"/>
    </row>
    <row r="3" spans="1:16" x14ac:dyDescent="0.55000000000000004">
      <c r="E3" s="1" t="s">
        <v>9</v>
      </c>
      <c r="F3" s="1" t="s">
        <v>9</v>
      </c>
      <c r="G3" s="1" t="s">
        <v>10</v>
      </c>
      <c r="H3" s="11" t="s">
        <v>27</v>
      </c>
      <c r="I3" s="11" t="s">
        <v>11</v>
      </c>
      <c r="J3" s="12"/>
      <c r="O3" s="13" t="s">
        <v>12</v>
      </c>
      <c r="P3" s="13" t="s">
        <v>29</v>
      </c>
    </row>
    <row r="4" spans="1:16" s="10" customFormat="1" x14ac:dyDescent="0.55000000000000004">
      <c r="A4" s="6" t="s">
        <v>13</v>
      </c>
      <c r="B4" s="6" t="s">
        <v>14</v>
      </c>
      <c r="C4" s="20" t="s">
        <v>0</v>
      </c>
      <c r="D4" s="6" t="s">
        <v>1</v>
      </c>
      <c r="E4" s="6" t="s">
        <v>2</v>
      </c>
      <c r="F4" s="6" t="s">
        <v>3</v>
      </c>
      <c r="G4" s="6" t="s">
        <v>4</v>
      </c>
      <c r="H4" s="6" t="s">
        <v>15</v>
      </c>
      <c r="I4" s="14" t="s">
        <v>28</v>
      </c>
      <c r="J4" s="15" t="s">
        <v>16</v>
      </c>
      <c r="K4" s="7" t="s">
        <v>17</v>
      </c>
      <c r="L4" s="7" t="s">
        <v>18</v>
      </c>
      <c r="M4" s="8" t="s">
        <v>19</v>
      </c>
      <c r="N4" s="9" t="s">
        <v>20</v>
      </c>
      <c r="O4" s="9" t="s">
        <v>21</v>
      </c>
      <c r="P4" s="9" t="s">
        <v>22</v>
      </c>
    </row>
    <row r="5" spans="1:16" x14ac:dyDescent="0.55000000000000004">
      <c r="A5" s="1">
        <v>101</v>
      </c>
      <c r="B5" s="1" t="s">
        <v>5</v>
      </c>
      <c r="C5" s="19">
        <v>42858</v>
      </c>
      <c r="D5" s="5"/>
      <c r="E5" s="1">
        <v>54</v>
      </c>
      <c r="F5" s="1">
        <v>39.4</v>
      </c>
      <c r="G5" s="1">
        <v>44.6</v>
      </c>
      <c r="H5" s="1" t="s">
        <v>23</v>
      </c>
      <c r="I5" s="16" t="s">
        <v>23</v>
      </c>
      <c r="J5" s="17">
        <f t="shared" ref="J5:J36" si="0">IF(AND(I5="nee",H5="nee"),C5+IF(D5="","12:00",D5)-M5,"")</f>
        <v>42858.5</v>
      </c>
      <c r="K5" s="2">
        <f>COUNTIF(A:A,A5)</f>
        <v>4</v>
      </c>
      <c r="L5" s="2">
        <f>IF(AND(H5="nee",I5="nee"),1,0)</f>
        <v>1</v>
      </c>
      <c r="M5" s="3">
        <f t="shared" ref="M5:M68" si="1">IF(IF(K5=4,191.1-(G5/((E5*F5*F5*0.489)/1000)*176.19),199-(G5/((E5*F5*F5*0.489)/1000)*183.485))&lt;0,0,IF(K5=4,191.1-(G5/((E5*F5*F5*0.489)/1000)*176.19),199-(G5/((E5*F5*F5*0.489)/1000)*183.485)))</f>
        <v>0</v>
      </c>
      <c r="N5" s="4">
        <f>SUMIF(A:A,A5,J:J)/SUMIF(A:A,A5,L:L)</f>
        <v>42859.58705081277</v>
      </c>
      <c r="O5" s="18">
        <f>N5-K5+1</f>
        <v>42856.58705081277</v>
      </c>
      <c r="P5" s="18">
        <f>N5+27</f>
        <v>42886.58705081277</v>
      </c>
    </row>
    <row r="6" spans="1:16" x14ac:dyDescent="0.55000000000000004">
      <c r="A6" s="1">
        <v>101</v>
      </c>
      <c r="B6" s="1" t="s">
        <v>6</v>
      </c>
      <c r="C6" s="19">
        <v>42860</v>
      </c>
      <c r="D6" s="5">
        <v>0.50069444444444444</v>
      </c>
      <c r="E6" s="1">
        <v>54.6</v>
      </c>
      <c r="F6" s="1">
        <v>40.200000000000003</v>
      </c>
      <c r="G6" s="1">
        <v>46.3</v>
      </c>
      <c r="H6" s="1" t="s">
        <v>23</v>
      </c>
      <c r="I6" s="16" t="s">
        <v>23</v>
      </c>
      <c r="J6" s="17">
        <f t="shared" si="0"/>
        <v>42858.464605906804</v>
      </c>
      <c r="K6" s="2">
        <f>COUNTIF(A:A,A6)</f>
        <v>4</v>
      </c>
      <c r="L6" s="2">
        <f t="shared" ref="L6:L69" si="2">IF(AND(H6="nee",I6="nee"),1,0)</f>
        <v>1</v>
      </c>
      <c r="M6" s="3">
        <f t="shared" si="1"/>
        <v>2.0360885376422004</v>
      </c>
      <c r="N6" s="4">
        <f>SUMIF(A:A,A6,J:J)/SUMIF(A:A,A6,L:L)</f>
        <v>42859.58705081277</v>
      </c>
      <c r="O6" s="18">
        <f t="shared" ref="O6:O69" si="3">N6-K6+1</f>
        <v>42856.58705081277</v>
      </c>
      <c r="P6" s="18">
        <f t="shared" ref="P6:P69" si="4">N6+27</f>
        <v>42886.58705081277</v>
      </c>
    </row>
    <row r="7" spans="1:16" x14ac:dyDescent="0.55000000000000004">
      <c r="A7" s="1">
        <v>101</v>
      </c>
      <c r="B7" s="1" t="s">
        <v>7</v>
      </c>
      <c r="C7" s="19">
        <v>42860</v>
      </c>
      <c r="D7" s="5"/>
      <c r="E7" s="1">
        <v>54.7</v>
      </c>
      <c r="F7" s="1">
        <v>39.799999999999997</v>
      </c>
      <c r="G7" s="1">
        <v>45.9</v>
      </c>
      <c r="H7" s="1" t="s">
        <v>23</v>
      </c>
      <c r="I7" s="16" t="s">
        <v>23</v>
      </c>
      <c r="J7" s="17">
        <f t="shared" si="0"/>
        <v>42860.267335799384</v>
      </c>
      <c r="K7" s="2">
        <f>COUNTIF(A:A,A7)</f>
        <v>4</v>
      </c>
      <c r="L7" s="2">
        <f t="shared" si="2"/>
        <v>1</v>
      </c>
      <c r="M7" s="3">
        <f t="shared" si="1"/>
        <v>0.23266420061565896</v>
      </c>
      <c r="N7" s="4">
        <f>SUMIF(A:A,A7,J:J)/SUMIF(A:A,A7,L:L)</f>
        <v>42859.58705081277</v>
      </c>
      <c r="O7" s="18">
        <f t="shared" si="3"/>
        <v>42856.58705081277</v>
      </c>
      <c r="P7" s="18">
        <f t="shared" si="4"/>
        <v>42886.58705081277</v>
      </c>
    </row>
    <row r="8" spans="1:16" x14ac:dyDescent="0.55000000000000004">
      <c r="A8" s="1">
        <v>101</v>
      </c>
      <c r="B8" s="1" t="s">
        <v>8</v>
      </c>
      <c r="C8" s="19">
        <v>42863</v>
      </c>
      <c r="D8" s="5"/>
      <c r="E8" s="1">
        <v>54.2</v>
      </c>
      <c r="F8" s="1">
        <v>39.1</v>
      </c>
      <c r="G8" s="1">
        <v>43.4</v>
      </c>
      <c r="H8" s="1" t="s">
        <v>23</v>
      </c>
      <c r="I8" s="16" t="s">
        <v>23</v>
      </c>
      <c r="J8" s="17">
        <f t="shared" si="0"/>
        <v>42861.116261544907</v>
      </c>
      <c r="K8" s="2">
        <f>COUNTIF(A:A,A8)</f>
        <v>4</v>
      </c>
      <c r="L8" s="2">
        <f t="shared" si="2"/>
        <v>1</v>
      </c>
      <c r="M8" s="3">
        <f t="shared" si="1"/>
        <v>2.3837384550960508</v>
      </c>
      <c r="N8" s="4">
        <f>SUMIF(A:A,A8,J:J)/SUMIF(A:A,A8,L:L)</f>
        <v>42859.58705081277</v>
      </c>
      <c r="O8" s="18">
        <f t="shared" si="3"/>
        <v>42856.58705081277</v>
      </c>
      <c r="P8" s="18">
        <f t="shared" si="4"/>
        <v>42886.58705081277</v>
      </c>
    </row>
    <row r="9" spans="1:16" x14ac:dyDescent="0.55000000000000004">
      <c r="A9" s="1">
        <v>102</v>
      </c>
      <c r="B9" s="1" t="s">
        <v>5</v>
      </c>
      <c r="C9" s="19">
        <v>42858</v>
      </c>
      <c r="D9" s="5"/>
      <c r="E9" s="1">
        <v>55.8</v>
      </c>
      <c r="F9" s="1">
        <v>40.5</v>
      </c>
      <c r="G9" s="1">
        <v>47.9</v>
      </c>
      <c r="H9" s="1" t="s">
        <v>23</v>
      </c>
      <c r="I9" s="16" t="s">
        <v>23</v>
      </c>
      <c r="J9" s="17">
        <f t="shared" si="0"/>
        <v>42855.873542707013</v>
      </c>
      <c r="K9" s="2">
        <f>COUNTIF(A:A,A9)</f>
        <v>3</v>
      </c>
      <c r="L9" s="2">
        <f t="shared" si="2"/>
        <v>1</v>
      </c>
      <c r="M9" s="3">
        <f t="shared" si="1"/>
        <v>2.6264572929890448</v>
      </c>
      <c r="N9" s="4">
        <f>SUMIF(A:A,A9,J:J)/SUMIF(A:A,A9,L:L)</f>
        <v>42855.830132252042</v>
      </c>
      <c r="O9" s="18">
        <f t="shared" si="3"/>
        <v>42853.830132252042</v>
      </c>
      <c r="P9" s="18">
        <f t="shared" si="4"/>
        <v>42882.830132252042</v>
      </c>
    </row>
    <row r="10" spans="1:16" x14ac:dyDescent="0.55000000000000004">
      <c r="A10" s="1">
        <v>102</v>
      </c>
      <c r="B10" s="1" t="s">
        <v>6</v>
      </c>
      <c r="C10" s="19">
        <v>42860</v>
      </c>
      <c r="D10" s="5">
        <v>0.57291666666666663</v>
      </c>
      <c r="E10" s="1">
        <v>55.2</v>
      </c>
      <c r="F10" s="1">
        <v>40.5</v>
      </c>
      <c r="G10" s="1">
        <v>47.6</v>
      </c>
      <c r="H10" s="1" t="s">
        <v>24</v>
      </c>
      <c r="I10" s="16" t="s">
        <v>23</v>
      </c>
      <c r="J10" s="17" t="str">
        <f t="shared" si="0"/>
        <v/>
      </c>
      <c r="K10" s="2">
        <f>COUNTIF(A:A,A10)</f>
        <v>3</v>
      </c>
      <c r="L10" s="2">
        <f t="shared" si="2"/>
        <v>0</v>
      </c>
      <c r="M10" s="3">
        <f t="shared" si="1"/>
        <v>1.7352276356094762</v>
      </c>
      <c r="N10" s="4">
        <f>SUMIF(A:A,A10,J:J)/SUMIF(A:A,A10,L:L)</f>
        <v>42855.830132252042</v>
      </c>
      <c r="O10" s="18">
        <f t="shared" si="3"/>
        <v>42853.830132252042</v>
      </c>
      <c r="P10" s="18">
        <f t="shared" si="4"/>
        <v>42882.830132252042</v>
      </c>
    </row>
    <row r="11" spans="1:16" x14ac:dyDescent="0.55000000000000004">
      <c r="A11" s="1">
        <v>102</v>
      </c>
      <c r="B11" s="1" t="s">
        <v>7</v>
      </c>
      <c r="C11" s="19">
        <v>42863</v>
      </c>
      <c r="D11" s="5"/>
      <c r="E11" s="1">
        <v>57.5</v>
      </c>
      <c r="F11" s="1">
        <v>39.700000000000003</v>
      </c>
      <c r="G11" s="1">
        <v>46.2</v>
      </c>
      <c r="H11" s="1" t="s">
        <v>23</v>
      </c>
      <c r="I11" s="16" t="s">
        <v>23</v>
      </c>
      <c r="J11" s="17">
        <f t="shared" si="0"/>
        <v>42855.786721797078</v>
      </c>
      <c r="K11" s="2">
        <f>COUNTIF(A:A,A11)</f>
        <v>3</v>
      </c>
      <c r="L11" s="2">
        <f t="shared" si="2"/>
        <v>1</v>
      </c>
      <c r="M11" s="3">
        <f t="shared" si="1"/>
        <v>7.713278202918616</v>
      </c>
      <c r="N11" s="4">
        <f>SUMIF(A:A,A11,J:J)/SUMIF(A:A,A11,L:L)</f>
        <v>42855.830132252042</v>
      </c>
      <c r="O11" s="18">
        <f t="shared" si="3"/>
        <v>42853.830132252042</v>
      </c>
      <c r="P11" s="18">
        <f t="shared" si="4"/>
        <v>42882.830132252042</v>
      </c>
    </row>
    <row r="12" spans="1:16" x14ac:dyDescent="0.55000000000000004">
      <c r="A12" s="1">
        <v>103</v>
      </c>
      <c r="B12" s="1" t="s">
        <v>5</v>
      </c>
      <c r="C12" s="19">
        <v>42859</v>
      </c>
      <c r="D12" s="5"/>
      <c r="E12" s="1">
        <v>57.7</v>
      </c>
      <c r="F12" s="1">
        <v>40.200000000000003</v>
      </c>
      <c r="G12" s="1">
        <v>49.9</v>
      </c>
      <c r="H12" s="1" t="s">
        <v>23</v>
      </c>
      <c r="I12" s="16" t="s">
        <v>23</v>
      </c>
      <c r="J12" s="17">
        <f t="shared" si="0"/>
        <v>42859.5</v>
      </c>
      <c r="K12" s="2">
        <f>COUNTIF(A:A,A12)</f>
        <v>3</v>
      </c>
      <c r="L12" s="2">
        <f t="shared" si="2"/>
        <v>1</v>
      </c>
      <c r="M12" s="3">
        <f t="shared" si="1"/>
        <v>0</v>
      </c>
      <c r="N12" s="4">
        <f>SUMIF(A:A,A12,J:J)/SUMIF(A:A,A12,L:L)</f>
        <v>42858.779352577723</v>
      </c>
      <c r="O12" s="18">
        <f t="shared" si="3"/>
        <v>42856.779352577723</v>
      </c>
      <c r="P12" s="18">
        <f t="shared" si="4"/>
        <v>42885.779352577723</v>
      </c>
    </row>
    <row r="13" spans="1:16" x14ac:dyDescent="0.55000000000000004">
      <c r="A13" s="1">
        <v>103</v>
      </c>
      <c r="B13" s="1" t="s">
        <v>6</v>
      </c>
      <c r="C13" s="19">
        <v>42860</v>
      </c>
      <c r="D13" s="5"/>
      <c r="E13" s="1">
        <v>58.2</v>
      </c>
      <c r="F13" s="1">
        <v>40.9</v>
      </c>
      <c r="G13" s="1">
        <v>51</v>
      </c>
      <c r="H13" s="1" t="s">
        <v>23</v>
      </c>
      <c r="I13" s="16" t="s">
        <v>23</v>
      </c>
      <c r="J13" s="17">
        <f t="shared" si="0"/>
        <v>42858.058705155454</v>
      </c>
      <c r="K13" s="2">
        <f>COUNTIF(A:A,A13)</f>
        <v>3</v>
      </c>
      <c r="L13" s="2">
        <f t="shared" si="2"/>
        <v>1</v>
      </c>
      <c r="M13" s="3">
        <f t="shared" si="1"/>
        <v>2.4412948445428242</v>
      </c>
      <c r="N13" s="4">
        <f>SUMIF(A:A,A13,J:J)/SUMIF(A:A,A13,L:L)</f>
        <v>42858.779352577723</v>
      </c>
      <c r="O13" s="18">
        <f t="shared" si="3"/>
        <v>42856.779352577723</v>
      </c>
      <c r="P13" s="18">
        <f t="shared" si="4"/>
        <v>42885.779352577723</v>
      </c>
    </row>
    <row r="14" spans="1:16" x14ac:dyDescent="0.55000000000000004">
      <c r="A14" s="1">
        <v>103</v>
      </c>
      <c r="B14" s="1" t="s">
        <v>7</v>
      </c>
      <c r="C14" s="19">
        <v>42863</v>
      </c>
      <c r="D14" s="5"/>
      <c r="E14" s="1">
        <v>58.5</v>
      </c>
      <c r="F14" s="1">
        <v>41.9</v>
      </c>
      <c r="G14" s="1">
        <v>51.7</v>
      </c>
      <c r="H14" s="1" t="s">
        <v>23</v>
      </c>
      <c r="I14" s="16" t="s">
        <v>24</v>
      </c>
      <c r="J14" s="17" t="str">
        <f t="shared" si="0"/>
        <v/>
      </c>
      <c r="K14" s="2">
        <f>COUNTIF(A:A,A14)</f>
        <v>3</v>
      </c>
      <c r="L14" s="2">
        <f t="shared" si="2"/>
        <v>0</v>
      </c>
      <c r="M14" s="3">
        <f t="shared" si="1"/>
        <v>10.114622620021777</v>
      </c>
      <c r="N14" s="4">
        <f>SUMIF(A:A,A14,J:J)/SUMIF(A:A,A14,L:L)</f>
        <v>42858.779352577723</v>
      </c>
      <c r="O14" s="18">
        <f t="shared" si="3"/>
        <v>42856.779352577723</v>
      </c>
      <c r="P14" s="18">
        <f t="shared" si="4"/>
        <v>42885.779352577723</v>
      </c>
    </row>
    <row r="15" spans="1:16" x14ac:dyDescent="0.55000000000000004">
      <c r="A15" s="1">
        <v>104</v>
      </c>
      <c r="B15" s="1" t="s">
        <v>5</v>
      </c>
      <c r="C15" s="19">
        <v>42859</v>
      </c>
      <c r="D15" s="5"/>
      <c r="E15" s="1">
        <v>58.7</v>
      </c>
      <c r="F15" s="1">
        <v>40</v>
      </c>
      <c r="G15" s="1">
        <v>49.5</v>
      </c>
      <c r="H15" s="1" t="s">
        <v>23</v>
      </c>
      <c r="I15" s="16" t="s">
        <v>23</v>
      </c>
      <c r="J15" s="17">
        <f t="shared" si="0"/>
        <v>42858.260167901673</v>
      </c>
      <c r="K15" s="2">
        <f>COUNTIF(A:A,A15)</f>
        <v>3</v>
      </c>
      <c r="L15" s="2">
        <f t="shared" si="2"/>
        <v>1</v>
      </c>
      <c r="M15" s="3">
        <f t="shared" si="1"/>
        <v>1.2398320983267013</v>
      </c>
      <c r="N15" s="4">
        <f>SUMIF(A:A,A15,J:J)/SUMIF(A:A,A15,L:L)</f>
        <v>42860.337844294168</v>
      </c>
      <c r="O15" s="18">
        <f t="shared" si="3"/>
        <v>42858.337844294168</v>
      </c>
      <c r="P15" s="18">
        <f t="shared" si="4"/>
        <v>42887.337844294168</v>
      </c>
    </row>
    <row r="16" spans="1:16" x14ac:dyDescent="0.55000000000000004">
      <c r="A16" s="1">
        <v>104</v>
      </c>
      <c r="B16" s="1" t="s">
        <v>6</v>
      </c>
      <c r="C16" s="19">
        <v>42859</v>
      </c>
      <c r="D16" s="5"/>
      <c r="E16" s="1">
        <v>58.4</v>
      </c>
      <c r="F16" s="1">
        <v>41</v>
      </c>
      <c r="G16" s="1">
        <v>52</v>
      </c>
      <c r="H16" s="1" t="s">
        <v>23</v>
      </c>
      <c r="I16" s="16" t="s">
        <v>23</v>
      </c>
      <c r="J16" s="17">
        <f t="shared" si="0"/>
        <v>42859.253364980825</v>
      </c>
      <c r="K16" s="2">
        <f>COUNTIF(A:A,A16)</f>
        <v>3</v>
      </c>
      <c r="L16" s="2">
        <f t="shared" si="2"/>
        <v>1</v>
      </c>
      <c r="M16" s="3">
        <f t="shared" si="1"/>
        <v>0.24663501917794406</v>
      </c>
      <c r="N16" s="4">
        <f>SUMIF(A:A,A16,J:J)/SUMIF(A:A,A16,L:L)</f>
        <v>42860.337844294168</v>
      </c>
      <c r="O16" s="18">
        <f t="shared" si="3"/>
        <v>42858.337844294168</v>
      </c>
      <c r="P16" s="18">
        <f t="shared" si="4"/>
        <v>42887.337844294168</v>
      </c>
    </row>
    <row r="17" spans="1:16" x14ac:dyDescent="0.55000000000000004">
      <c r="A17" s="1">
        <v>104</v>
      </c>
      <c r="B17" s="1" t="s">
        <v>7</v>
      </c>
      <c r="C17" s="19">
        <v>42863</v>
      </c>
      <c r="D17" s="5"/>
      <c r="E17" s="1">
        <v>56.5</v>
      </c>
      <c r="F17" s="1">
        <v>40</v>
      </c>
      <c r="G17" s="1">
        <v>48.4</v>
      </c>
      <c r="H17" s="1" t="s">
        <v>23</v>
      </c>
      <c r="I17" s="16" t="s">
        <v>23</v>
      </c>
      <c r="J17" s="17">
        <f t="shared" si="0"/>
        <v>42863.5</v>
      </c>
      <c r="K17" s="2">
        <f>COUNTIF(A:A,A17)</f>
        <v>3</v>
      </c>
      <c r="L17" s="2">
        <f t="shared" si="2"/>
        <v>1</v>
      </c>
      <c r="M17" s="3">
        <f t="shared" si="1"/>
        <v>0</v>
      </c>
      <c r="N17" s="4">
        <f>SUMIF(A:A,A17,J:J)/SUMIF(A:A,A17,L:L)</f>
        <v>42860.337844294168</v>
      </c>
      <c r="O17" s="18">
        <f t="shared" si="3"/>
        <v>42858.337844294168</v>
      </c>
      <c r="P17" s="18">
        <f t="shared" si="4"/>
        <v>42887.337844294168</v>
      </c>
    </row>
    <row r="18" spans="1:16" x14ac:dyDescent="0.55000000000000004">
      <c r="A18" s="1">
        <v>105</v>
      </c>
      <c r="B18" s="1" t="s">
        <v>5</v>
      </c>
      <c r="C18" s="19">
        <v>42860</v>
      </c>
      <c r="D18" s="5"/>
      <c r="E18" s="1">
        <v>52.5</v>
      </c>
      <c r="F18" s="1">
        <v>38.4</v>
      </c>
      <c r="G18" s="1">
        <v>42.3</v>
      </c>
      <c r="H18" s="1" t="s">
        <v>23</v>
      </c>
      <c r="I18" s="16" t="s">
        <v>23</v>
      </c>
      <c r="J18" s="17">
        <f t="shared" si="0"/>
        <v>42860.5</v>
      </c>
      <c r="K18" s="2">
        <f>COUNTIF(A:A,A18)</f>
        <v>4</v>
      </c>
      <c r="L18" s="2">
        <f t="shared" si="2"/>
        <v>1</v>
      </c>
      <c r="M18" s="3">
        <f t="shared" si="1"/>
        <v>0</v>
      </c>
      <c r="N18" s="4">
        <f>SUMIF(A:A,A18,J:J)/SUMIF(A:A,A18,L:L)</f>
        <v>42861.37214310492</v>
      </c>
      <c r="O18" s="18">
        <f t="shared" si="3"/>
        <v>42858.37214310492</v>
      </c>
      <c r="P18" s="18">
        <f t="shared" si="4"/>
        <v>42888.37214310492</v>
      </c>
    </row>
    <row r="19" spans="1:16" x14ac:dyDescent="0.55000000000000004">
      <c r="A19" s="1">
        <v>105</v>
      </c>
      <c r="B19" s="1" t="s">
        <v>6</v>
      </c>
      <c r="C19" s="19">
        <v>42863</v>
      </c>
      <c r="D19" s="5"/>
      <c r="E19" s="1">
        <v>54</v>
      </c>
      <c r="F19" s="1">
        <v>39.700000000000003</v>
      </c>
      <c r="G19" s="1">
        <v>44.1</v>
      </c>
      <c r="H19" s="1" t="s">
        <v>23</v>
      </c>
      <c r="I19" s="16" t="s">
        <v>23</v>
      </c>
      <c r="J19" s="17">
        <f t="shared" si="0"/>
        <v>42859.096515584417</v>
      </c>
      <c r="K19" s="2">
        <f>COUNTIF(A:A,A19)</f>
        <v>4</v>
      </c>
      <c r="L19" s="2">
        <f t="shared" si="2"/>
        <v>1</v>
      </c>
      <c r="M19" s="3">
        <f t="shared" si="1"/>
        <v>4.4034844155829944</v>
      </c>
      <c r="N19" s="4">
        <f>SUMIF(A:A,A19,J:J)/SUMIF(A:A,A19,L:L)</f>
        <v>42861.37214310492</v>
      </c>
      <c r="O19" s="18">
        <f t="shared" si="3"/>
        <v>42858.37214310492</v>
      </c>
      <c r="P19" s="18">
        <f t="shared" si="4"/>
        <v>42888.37214310492</v>
      </c>
    </row>
    <row r="20" spans="1:16" x14ac:dyDescent="0.55000000000000004">
      <c r="A20" s="1">
        <v>105</v>
      </c>
      <c r="B20" s="1" t="s">
        <v>7</v>
      </c>
      <c r="C20" s="19">
        <v>42863</v>
      </c>
      <c r="D20" s="5"/>
      <c r="E20" s="1">
        <v>53</v>
      </c>
      <c r="F20" s="1">
        <v>39.299999999999997</v>
      </c>
      <c r="G20" s="1">
        <v>43.3</v>
      </c>
      <c r="H20" s="1" t="s">
        <v>23</v>
      </c>
      <c r="I20" s="16" t="s">
        <v>23</v>
      </c>
      <c r="J20" s="17">
        <f t="shared" si="0"/>
        <v>42862.989654356061</v>
      </c>
      <c r="K20" s="2">
        <f>COUNTIF(A:A,A20)</f>
        <v>4</v>
      </c>
      <c r="L20" s="2">
        <f t="shared" si="2"/>
        <v>1</v>
      </c>
      <c r="M20" s="3">
        <f t="shared" si="1"/>
        <v>0.51034564393717119</v>
      </c>
      <c r="N20" s="4">
        <f>SUMIF(A:A,A20,J:J)/SUMIF(A:A,A20,L:L)</f>
        <v>42861.37214310492</v>
      </c>
      <c r="O20" s="18">
        <f t="shared" si="3"/>
        <v>42858.37214310492</v>
      </c>
      <c r="P20" s="18">
        <f t="shared" si="4"/>
        <v>42888.37214310492</v>
      </c>
    </row>
    <row r="21" spans="1:16" x14ac:dyDescent="0.55000000000000004">
      <c r="A21" s="1">
        <v>105</v>
      </c>
      <c r="B21" s="1" t="s">
        <v>8</v>
      </c>
      <c r="C21" s="19">
        <v>42865</v>
      </c>
      <c r="D21" s="5"/>
      <c r="E21" s="1">
        <v>53</v>
      </c>
      <c r="F21" s="1">
        <v>38.5</v>
      </c>
      <c r="G21" s="1">
        <v>41.1</v>
      </c>
      <c r="H21" s="1" t="s">
        <v>23</v>
      </c>
      <c r="I21" s="16" t="s">
        <v>23</v>
      </c>
      <c r="J21" s="17">
        <f t="shared" si="0"/>
        <v>42862.902402479187</v>
      </c>
      <c r="K21" s="2">
        <f>COUNTIF(A:A,A21)</f>
        <v>4</v>
      </c>
      <c r="L21" s="2">
        <f t="shared" si="2"/>
        <v>1</v>
      </c>
      <c r="M21" s="3">
        <f t="shared" si="1"/>
        <v>2.5975975208115187</v>
      </c>
      <c r="N21" s="4">
        <f>SUMIF(A:A,A21,J:J)/SUMIF(A:A,A21,L:L)</f>
        <v>42861.37214310492</v>
      </c>
      <c r="O21" s="18">
        <f t="shared" si="3"/>
        <v>42858.37214310492</v>
      </c>
      <c r="P21" s="18">
        <f t="shared" si="4"/>
        <v>42888.37214310492</v>
      </c>
    </row>
    <row r="22" spans="1:16" x14ac:dyDescent="0.55000000000000004">
      <c r="A22" s="1">
        <v>106</v>
      </c>
      <c r="B22" s="1" t="s">
        <v>5</v>
      </c>
      <c r="C22" s="19">
        <v>42863</v>
      </c>
      <c r="D22" s="5"/>
      <c r="E22" s="1">
        <v>51.7</v>
      </c>
      <c r="F22" s="1">
        <v>39.1</v>
      </c>
      <c r="G22" s="1">
        <v>42</v>
      </c>
      <c r="H22" s="1" t="s">
        <v>23</v>
      </c>
      <c r="I22" s="16" t="s">
        <v>23</v>
      </c>
      <c r="J22" s="17">
        <f t="shared" si="0"/>
        <v>42863.5</v>
      </c>
      <c r="K22" s="2">
        <f>COUNTIF(A:A,A22)</f>
        <v>3</v>
      </c>
      <c r="L22" s="2">
        <f t="shared" si="2"/>
        <v>1</v>
      </c>
      <c r="M22" s="3">
        <f t="shared" si="1"/>
        <v>0</v>
      </c>
      <c r="N22" s="4">
        <f>SUMIF(A:A,A22,J:J)/SUMIF(A:A,A22,L:L)</f>
        <v>42861.439082826088</v>
      </c>
      <c r="O22" s="18">
        <f t="shared" si="3"/>
        <v>42859.439082826088</v>
      </c>
      <c r="P22" s="18">
        <f t="shared" si="4"/>
        <v>42888.439082826088</v>
      </c>
    </row>
    <row r="23" spans="1:16" x14ac:dyDescent="0.55000000000000004">
      <c r="A23" s="1">
        <v>106</v>
      </c>
      <c r="B23" s="1" t="s">
        <v>6</v>
      </c>
      <c r="C23" s="19">
        <v>42863</v>
      </c>
      <c r="D23" s="5"/>
      <c r="E23" s="1">
        <v>55.1</v>
      </c>
      <c r="F23" s="1">
        <v>38.6</v>
      </c>
      <c r="G23" s="1">
        <v>42.5</v>
      </c>
      <c r="H23" s="1" t="s">
        <v>23</v>
      </c>
      <c r="I23" s="16" t="s">
        <v>23</v>
      </c>
      <c r="J23" s="17">
        <f t="shared" si="0"/>
        <v>42858.747048657031</v>
      </c>
      <c r="K23" s="2">
        <f>COUNTIF(A:A,A23)</f>
        <v>3</v>
      </c>
      <c r="L23" s="2">
        <f t="shared" si="2"/>
        <v>1</v>
      </c>
      <c r="M23" s="3">
        <f t="shared" si="1"/>
        <v>4.7529513429687995</v>
      </c>
      <c r="N23" s="4">
        <f>SUMIF(A:A,A23,J:J)/SUMIF(A:A,A23,L:L)</f>
        <v>42861.439082826088</v>
      </c>
      <c r="O23" s="18">
        <f t="shared" si="3"/>
        <v>42859.439082826088</v>
      </c>
      <c r="P23" s="18">
        <f t="shared" si="4"/>
        <v>42888.439082826088</v>
      </c>
    </row>
    <row r="24" spans="1:16" x14ac:dyDescent="0.55000000000000004">
      <c r="A24" s="1">
        <v>106</v>
      </c>
      <c r="B24" s="1" t="s">
        <v>7</v>
      </c>
      <c r="C24" s="19">
        <v>42863</v>
      </c>
      <c r="D24" s="5"/>
      <c r="E24" s="1">
        <v>55.6</v>
      </c>
      <c r="F24" s="1">
        <v>38.9</v>
      </c>
      <c r="G24" s="1">
        <v>44.3</v>
      </c>
      <c r="H24" s="1" t="s">
        <v>23</v>
      </c>
      <c r="I24" s="16" t="s">
        <v>23</v>
      </c>
      <c r="J24" s="17">
        <f t="shared" si="0"/>
        <v>42862.070199821224</v>
      </c>
      <c r="K24" s="2">
        <f>COUNTIF(A:A,A24)</f>
        <v>3</v>
      </c>
      <c r="L24" s="2">
        <f t="shared" si="2"/>
        <v>1</v>
      </c>
      <c r="M24" s="3">
        <f t="shared" si="1"/>
        <v>1.4298001787778105</v>
      </c>
      <c r="N24" s="4">
        <f>SUMIF(A:A,A24,J:J)/SUMIF(A:A,A24,L:L)</f>
        <v>42861.439082826088</v>
      </c>
      <c r="O24" s="18">
        <f t="shared" si="3"/>
        <v>42859.439082826088</v>
      </c>
      <c r="P24" s="18">
        <f t="shared" si="4"/>
        <v>42888.439082826088</v>
      </c>
    </row>
    <row r="25" spans="1:16" x14ac:dyDescent="0.55000000000000004">
      <c r="A25" s="1">
        <v>107</v>
      </c>
      <c r="B25" s="1" t="s">
        <v>5</v>
      </c>
      <c r="C25" s="19">
        <v>42863</v>
      </c>
      <c r="D25" s="5"/>
      <c r="E25" s="1">
        <v>57.4</v>
      </c>
      <c r="F25" s="1">
        <v>38.200000000000003</v>
      </c>
      <c r="G25" s="1">
        <v>44.7</v>
      </c>
      <c r="H25" s="1" t="s">
        <v>23</v>
      </c>
      <c r="I25" s="16" t="s">
        <v>23</v>
      </c>
      <c r="J25" s="17">
        <f t="shared" si="0"/>
        <v>42863.5</v>
      </c>
      <c r="K25" s="2">
        <f>COUNTIF(A:A,A25)</f>
        <v>1</v>
      </c>
      <c r="L25" s="2">
        <f t="shared" si="2"/>
        <v>1</v>
      </c>
      <c r="M25" s="3">
        <f t="shared" si="1"/>
        <v>0</v>
      </c>
      <c r="N25" s="4">
        <f>SUMIF(A:A,A25,J:J)/SUMIF(A:A,A25,L:L)</f>
        <v>42863.5</v>
      </c>
      <c r="O25" s="18">
        <f t="shared" si="3"/>
        <v>42863.5</v>
      </c>
      <c r="P25" s="18">
        <f t="shared" si="4"/>
        <v>42890.5</v>
      </c>
    </row>
    <row r="26" spans="1:16" x14ac:dyDescent="0.55000000000000004">
      <c r="A26" s="1">
        <v>108</v>
      </c>
      <c r="B26" s="1" t="s">
        <v>5</v>
      </c>
      <c r="C26" s="19">
        <v>42863</v>
      </c>
      <c r="D26" s="5"/>
      <c r="E26" s="1">
        <v>55.1</v>
      </c>
      <c r="F26" s="1">
        <v>39.5</v>
      </c>
      <c r="G26" s="1">
        <v>45.8</v>
      </c>
      <c r="H26" s="1" t="s">
        <v>23</v>
      </c>
      <c r="I26" s="16" t="s">
        <v>23</v>
      </c>
      <c r="J26" s="17">
        <f t="shared" si="0"/>
        <v>42863.5</v>
      </c>
      <c r="K26" s="2">
        <f>COUNTIF(A:A,A26)</f>
        <v>3</v>
      </c>
      <c r="L26" s="2">
        <f t="shared" si="2"/>
        <v>1</v>
      </c>
      <c r="M26" s="3">
        <f t="shared" si="1"/>
        <v>0</v>
      </c>
      <c r="N26" s="4">
        <f>SUMIF(A:A,A26,J:J)/SUMIF(A:A,A26,L:L)</f>
        <v>42862.611148820833</v>
      </c>
      <c r="O26" s="18">
        <f t="shared" si="3"/>
        <v>42860.611148820833</v>
      </c>
      <c r="P26" s="18">
        <f t="shared" si="4"/>
        <v>42889.611148820833</v>
      </c>
    </row>
    <row r="27" spans="1:16" x14ac:dyDescent="0.55000000000000004">
      <c r="A27" s="1">
        <v>108</v>
      </c>
      <c r="B27" s="1" t="s">
        <v>6</v>
      </c>
      <c r="C27" s="19">
        <v>42863</v>
      </c>
      <c r="D27" s="5"/>
      <c r="E27" s="1">
        <v>56.4</v>
      </c>
      <c r="F27" s="1">
        <v>39.5</v>
      </c>
      <c r="G27" s="1">
        <v>46.1</v>
      </c>
      <c r="H27" s="1" t="s">
        <v>23</v>
      </c>
      <c r="I27" s="16" t="s">
        <v>23</v>
      </c>
      <c r="J27" s="17">
        <f t="shared" si="0"/>
        <v>42861.070950317669</v>
      </c>
      <c r="K27" s="2">
        <f>COUNTIF(A:A,A27)</f>
        <v>3</v>
      </c>
      <c r="L27" s="2">
        <f t="shared" si="2"/>
        <v>1</v>
      </c>
      <c r="M27" s="3">
        <f t="shared" si="1"/>
        <v>2.4290496823307706</v>
      </c>
      <c r="N27" s="4">
        <f>SUMIF(A:A,A27,J:J)/SUMIF(A:A,A27,L:L)</f>
        <v>42862.611148820833</v>
      </c>
      <c r="O27" s="18">
        <f t="shared" si="3"/>
        <v>42860.611148820833</v>
      </c>
      <c r="P27" s="18">
        <f t="shared" si="4"/>
        <v>42889.611148820833</v>
      </c>
    </row>
    <row r="28" spans="1:16" x14ac:dyDescent="0.55000000000000004">
      <c r="A28" s="1">
        <v>108</v>
      </c>
      <c r="B28" s="1" t="s">
        <v>7</v>
      </c>
      <c r="C28" s="19">
        <v>42863</v>
      </c>
      <c r="D28" s="5"/>
      <c r="E28" s="1">
        <v>53.9</v>
      </c>
      <c r="F28" s="1">
        <v>39.700000000000003</v>
      </c>
      <c r="G28" s="1">
        <v>45</v>
      </c>
      <c r="H28" s="1" t="s">
        <v>23</v>
      </c>
      <c r="I28" s="16" t="s">
        <v>23</v>
      </c>
      <c r="J28" s="17">
        <f t="shared" si="0"/>
        <v>42863.262496144838</v>
      </c>
      <c r="K28" s="2">
        <f>COUNTIF(A:A,A28)</f>
        <v>3</v>
      </c>
      <c r="L28" s="2">
        <f t="shared" si="2"/>
        <v>1</v>
      </c>
      <c r="M28" s="3">
        <f t="shared" si="1"/>
        <v>0.23750385516390793</v>
      </c>
      <c r="N28" s="4">
        <f>SUMIF(A:A,A28,J:J)/SUMIF(A:A,A28,L:L)</f>
        <v>42862.611148820833</v>
      </c>
      <c r="O28" s="18">
        <f t="shared" si="3"/>
        <v>42860.611148820833</v>
      </c>
      <c r="P28" s="18">
        <f t="shared" si="4"/>
        <v>42889.611148820833</v>
      </c>
    </row>
    <row r="29" spans="1:16" x14ac:dyDescent="0.55000000000000004">
      <c r="A29" s="1">
        <v>109</v>
      </c>
      <c r="B29" s="1" t="s">
        <v>5</v>
      </c>
      <c r="C29" s="19">
        <v>42863</v>
      </c>
      <c r="D29" s="5"/>
      <c r="E29" s="1">
        <v>54.3</v>
      </c>
      <c r="F29" s="1">
        <v>40.4</v>
      </c>
      <c r="G29" s="1">
        <v>44.9</v>
      </c>
      <c r="H29" s="1" t="s">
        <v>23</v>
      </c>
      <c r="I29" s="16" t="s">
        <v>23</v>
      </c>
      <c r="J29" s="17">
        <f t="shared" si="0"/>
        <v>42854.597098554994</v>
      </c>
      <c r="K29" s="2">
        <f>COUNTIF(A:A,A29)</f>
        <v>1</v>
      </c>
      <c r="L29" s="2">
        <f t="shared" si="2"/>
        <v>1</v>
      </c>
      <c r="M29" s="3">
        <f t="shared" si="1"/>
        <v>8.9029014450094053</v>
      </c>
      <c r="N29" s="4">
        <f>SUMIF(A:A,A29,J:J)/SUMIF(A:A,A29,L:L)</f>
        <v>42854.597098554994</v>
      </c>
      <c r="O29" s="18">
        <f t="shared" si="3"/>
        <v>42854.597098554994</v>
      </c>
      <c r="P29" s="18">
        <f t="shared" si="4"/>
        <v>42881.597098554994</v>
      </c>
    </row>
    <row r="30" spans="1:16" x14ac:dyDescent="0.55000000000000004">
      <c r="A30" s="1">
        <v>110</v>
      </c>
      <c r="B30" s="1" t="s">
        <v>5</v>
      </c>
      <c r="C30" s="19">
        <v>42863</v>
      </c>
      <c r="D30" s="5"/>
      <c r="E30" s="1">
        <v>58.4</v>
      </c>
      <c r="F30" s="1">
        <v>40.5</v>
      </c>
      <c r="G30" s="1">
        <v>50.7</v>
      </c>
      <c r="H30" s="1" t="s">
        <v>23</v>
      </c>
      <c r="I30" s="16" t="s">
        <v>23</v>
      </c>
      <c r="J30" s="17">
        <f t="shared" si="0"/>
        <v>42863.098869909736</v>
      </c>
      <c r="K30" s="2">
        <f>COUNTIF(A:A,A30)</f>
        <v>2</v>
      </c>
      <c r="L30" s="2">
        <f t="shared" si="2"/>
        <v>1</v>
      </c>
      <c r="M30" s="3">
        <f t="shared" si="1"/>
        <v>0.40113009026492819</v>
      </c>
      <c r="N30" s="4">
        <f>SUMIF(A:A,A30,J:J)/SUMIF(A:A,A30,L:L)</f>
        <v>42862.355669261146</v>
      </c>
      <c r="O30" s="18">
        <f t="shared" si="3"/>
        <v>42861.355669261146</v>
      </c>
      <c r="P30" s="18">
        <f t="shared" si="4"/>
        <v>42889.355669261146</v>
      </c>
    </row>
    <row r="31" spans="1:16" x14ac:dyDescent="0.55000000000000004">
      <c r="A31" s="1">
        <v>110</v>
      </c>
      <c r="B31" s="1" t="s">
        <v>6</v>
      </c>
      <c r="C31" s="19">
        <v>42865</v>
      </c>
      <c r="D31" s="5"/>
      <c r="E31" s="1">
        <v>57.5</v>
      </c>
      <c r="F31" s="1">
        <v>39.9</v>
      </c>
      <c r="G31" s="1">
        <v>47.6</v>
      </c>
      <c r="H31" s="1" t="s">
        <v>23</v>
      </c>
      <c r="I31" s="16" t="s">
        <v>23</v>
      </c>
      <c r="J31" s="17">
        <f t="shared" si="0"/>
        <v>42861.612468612548</v>
      </c>
      <c r="K31" s="2">
        <f>COUNTIF(A:A,A31)</f>
        <v>2</v>
      </c>
      <c r="L31" s="2">
        <f t="shared" si="2"/>
        <v>1</v>
      </c>
      <c r="M31" s="3">
        <f t="shared" si="1"/>
        <v>3.8875313874511903</v>
      </c>
      <c r="N31" s="4">
        <f>SUMIF(A:A,A31,J:J)/SUMIF(A:A,A31,L:L)</f>
        <v>42862.355669261146</v>
      </c>
      <c r="O31" s="18">
        <f t="shared" si="3"/>
        <v>42861.355669261146</v>
      </c>
      <c r="P31" s="18">
        <f t="shared" si="4"/>
        <v>42889.355669261146</v>
      </c>
    </row>
    <row r="32" spans="1:16" x14ac:dyDescent="0.55000000000000004">
      <c r="A32" s="1">
        <v>111</v>
      </c>
      <c r="B32" s="1" t="s">
        <v>5</v>
      </c>
      <c r="C32" s="19">
        <v>42865</v>
      </c>
      <c r="D32" s="5"/>
      <c r="E32" s="1">
        <v>56.7</v>
      </c>
      <c r="F32" s="1">
        <v>40</v>
      </c>
      <c r="G32" s="1">
        <v>47.3</v>
      </c>
      <c r="H32" s="1" t="s">
        <v>23</v>
      </c>
      <c r="I32" s="16" t="s">
        <v>23</v>
      </c>
      <c r="J32" s="17">
        <f t="shared" si="0"/>
        <v>42862.136464746465</v>
      </c>
      <c r="K32" s="2">
        <f>COUNTIF(A:A,A32)</f>
        <v>3</v>
      </c>
      <c r="L32" s="2">
        <f t="shared" si="2"/>
        <v>1</v>
      </c>
      <c r="M32" s="3">
        <f t="shared" si="1"/>
        <v>3.3635352535318361</v>
      </c>
      <c r="N32" s="4">
        <f>SUMIF(A:A,A32,J:J)/SUMIF(A:A,A32,L:L)</f>
        <v>42861.485977333672</v>
      </c>
      <c r="O32" s="18">
        <f t="shared" si="3"/>
        <v>42859.485977333672</v>
      </c>
      <c r="P32" s="18">
        <f t="shared" si="4"/>
        <v>42888.485977333672</v>
      </c>
    </row>
    <row r="33" spans="1:16" x14ac:dyDescent="0.55000000000000004">
      <c r="A33" s="1">
        <v>111</v>
      </c>
      <c r="B33" s="1" t="s">
        <v>6</v>
      </c>
      <c r="C33" s="19">
        <v>42865</v>
      </c>
      <c r="D33" s="5"/>
      <c r="E33" s="1">
        <v>56.9</v>
      </c>
      <c r="F33" s="1">
        <v>39.700000000000003</v>
      </c>
      <c r="G33" s="1">
        <v>46.7</v>
      </c>
      <c r="H33" s="1" t="s">
        <v>23</v>
      </c>
      <c r="I33" s="16" t="s">
        <v>23</v>
      </c>
      <c r="J33" s="17">
        <f t="shared" si="0"/>
        <v>42861.895837500895</v>
      </c>
      <c r="K33" s="2">
        <f>COUNTIF(A:A,A33)</f>
        <v>3</v>
      </c>
      <c r="L33" s="2">
        <f t="shared" si="2"/>
        <v>1</v>
      </c>
      <c r="M33" s="3">
        <f t="shared" si="1"/>
        <v>3.6041624991012782</v>
      </c>
      <c r="N33" s="4">
        <f>SUMIF(A:A,A33,J:J)/SUMIF(A:A,A33,L:L)</f>
        <v>42861.485977333672</v>
      </c>
      <c r="O33" s="18">
        <f t="shared" si="3"/>
        <v>42859.485977333672</v>
      </c>
      <c r="P33" s="18">
        <f t="shared" si="4"/>
        <v>42888.485977333672</v>
      </c>
    </row>
    <row r="34" spans="1:16" x14ac:dyDescent="0.55000000000000004">
      <c r="A34" s="1">
        <v>111</v>
      </c>
      <c r="B34" s="1" t="s">
        <v>7</v>
      </c>
      <c r="C34" s="19">
        <v>42865</v>
      </c>
      <c r="D34" s="5"/>
      <c r="E34" s="1">
        <v>55.7</v>
      </c>
      <c r="F34" s="1">
        <v>39.799999999999997</v>
      </c>
      <c r="G34" s="1">
        <v>45.6</v>
      </c>
      <c r="H34" s="1" t="s">
        <v>23</v>
      </c>
      <c r="I34" s="16" t="s">
        <v>23</v>
      </c>
      <c r="J34" s="17">
        <f t="shared" si="0"/>
        <v>42860.425629753649</v>
      </c>
      <c r="K34" s="2">
        <f>COUNTIF(A:A,A34)</f>
        <v>3</v>
      </c>
      <c r="L34" s="2">
        <f t="shared" si="2"/>
        <v>1</v>
      </c>
      <c r="M34" s="3">
        <f t="shared" si="1"/>
        <v>5.0743702463530269</v>
      </c>
      <c r="N34" s="4">
        <f>SUMIF(A:A,A34,J:J)/SUMIF(A:A,A34,L:L)</f>
        <v>42861.485977333672</v>
      </c>
      <c r="O34" s="18">
        <f t="shared" si="3"/>
        <v>42859.485977333672</v>
      </c>
      <c r="P34" s="18">
        <f t="shared" si="4"/>
        <v>42888.485977333672</v>
      </c>
    </row>
    <row r="35" spans="1:16" x14ac:dyDescent="0.55000000000000004">
      <c r="A35" s="1">
        <v>112</v>
      </c>
      <c r="B35" s="1" t="s">
        <v>5</v>
      </c>
      <c r="C35" s="19">
        <v>42865</v>
      </c>
      <c r="D35" s="5"/>
      <c r="E35" s="1">
        <v>56.4</v>
      </c>
      <c r="F35" s="1">
        <v>39.200000000000003</v>
      </c>
      <c r="G35" s="1">
        <v>46.8</v>
      </c>
      <c r="H35" s="1" t="s">
        <v>23</v>
      </c>
      <c r="I35" s="16" t="s">
        <v>23</v>
      </c>
      <c r="J35" s="17">
        <f t="shared" si="0"/>
        <v>42865.5</v>
      </c>
      <c r="K35" s="2">
        <f>COUNTIF(A:A,A35)</f>
        <v>1</v>
      </c>
      <c r="L35" s="2">
        <f t="shared" si="2"/>
        <v>1</v>
      </c>
      <c r="M35" s="3">
        <f t="shared" si="1"/>
        <v>0</v>
      </c>
      <c r="N35" s="4">
        <f>SUMIF(A:A,A35,J:J)/SUMIF(A:A,A35,L:L)</f>
        <v>42865.5</v>
      </c>
      <c r="O35" s="18">
        <f t="shared" si="3"/>
        <v>42865.5</v>
      </c>
      <c r="P35" s="18">
        <f t="shared" si="4"/>
        <v>42892.5</v>
      </c>
    </row>
    <row r="36" spans="1:16" x14ac:dyDescent="0.55000000000000004">
      <c r="D36" s="5"/>
      <c r="J36" s="17" t="str">
        <f t="shared" si="0"/>
        <v/>
      </c>
      <c r="K36" s="2">
        <f>COUNTIF(A:A,A36)</f>
        <v>0</v>
      </c>
      <c r="L36" s="2">
        <f t="shared" si="2"/>
        <v>0</v>
      </c>
      <c r="M36" s="3" t="e">
        <f t="shared" si="1"/>
        <v>#DIV/0!</v>
      </c>
      <c r="N36" s="4" t="e">
        <f>SUMIF(A:A,A36,J:J)/SUMIF(A:A,A36,L:L)</f>
        <v>#DIV/0!</v>
      </c>
      <c r="O36" s="18" t="e">
        <f t="shared" si="3"/>
        <v>#DIV/0!</v>
      </c>
      <c r="P36" s="18" t="e">
        <f t="shared" si="4"/>
        <v>#DIV/0!</v>
      </c>
    </row>
    <row r="37" spans="1:16" x14ac:dyDescent="0.55000000000000004">
      <c r="D37" s="5"/>
      <c r="J37" s="17" t="str">
        <f t="shared" ref="J37:J68" si="5">IF(AND(I37="nee",H37="nee"),C37+IF(D37="","12:00",D37)-M37,"")</f>
        <v/>
      </c>
      <c r="K37" s="2">
        <f>COUNTIF(A:A,A37)</f>
        <v>0</v>
      </c>
      <c r="L37" s="2">
        <f t="shared" si="2"/>
        <v>0</v>
      </c>
      <c r="M37" s="3" t="e">
        <f t="shared" si="1"/>
        <v>#DIV/0!</v>
      </c>
      <c r="N37" s="4" t="e">
        <f>SUMIF(A:A,A37,J:J)/SUMIF(A:A,A37,L:L)</f>
        <v>#DIV/0!</v>
      </c>
      <c r="O37" s="18" t="e">
        <f t="shared" si="3"/>
        <v>#DIV/0!</v>
      </c>
      <c r="P37" s="18" t="e">
        <f t="shared" si="4"/>
        <v>#DIV/0!</v>
      </c>
    </row>
    <row r="38" spans="1:16" x14ac:dyDescent="0.55000000000000004">
      <c r="D38" s="5"/>
      <c r="J38" s="17" t="str">
        <f t="shared" si="5"/>
        <v/>
      </c>
      <c r="K38" s="2">
        <f>COUNTIF(A:A,A38)</f>
        <v>0</v>
      </c>
      <c r="L38" s="2">
        <f t="shared" si="2"/>
        <v>0</v>
      </c>
      <c r="M38" s="3" t="e">
        <f t="shared" si="1"/>
        <v>#DIV/0!</v>
      </c>
      <c r="N38" s="4" t="e">
        <f>SUMIF(A:A,A38,J:J)/SUMIF(A:A,A38,L:L)</f>
        <v>#DIV/0!</v>
      </c>
      <c r="O38" s="18" t="e">
        <f t="shared" si="3"/>
        <v>#DIV/0!</v>
      </c>
      <c r="P38" s="18" t="e">
        <f t="shared" si="4"/>
        <v>#DIV/0!</v>
      </c>
    </row>
    <row r="39" spans="1:16" x14ac:dyDescent="0.55000000000000004">
      <c r="D39" s="5"/>
      <c r="J39" s="17" t="str">
        <f t="shared" si="5"/>
        <v/>
      </c>
      <c r="K39" s="2">
        <f>COUNTIF(A:A,A39)</f>
        <v>0</v>
      </c>
      <c r="L39" s="2">
        <f t="shared" si="2"/>
        <v>0</v>
      </c>
      <c r="M39" s="3" t="e">
        <f t="shared" si="1"/>
        <v>#DIV/0!</v>
      </c>
      <c r="N39" s="4" t="e">
        <f>SUMIF(A:A,A39,J:J)/SUMIF(A:A,A39,L:L)</f>
        <v>#DIV/0!</v>
      </c>
      <c r="O39" s="18" t="e">
        <f t="shared" si="3"/>
        <v>#DIV/0!</v>
      </c>
      <c r="P39" s="18" t="e">
        <f t="shared" si="4"/>
        <v>#DIV/0!</v>
      </c>
    </row>
    <row r="40" spans="1:16" x14ac:dyDescent="0.55000000000000004">
      <c r="D40" s="5"/>
      <c r="J40" s="17" t="str">
        <f t="shared" si="5"/>
        <v/>
      </c>
      <c r="K40" s="2">
        <f>COUNTIF(A:A,A40)</f>
        <v>0</v>
      </c>
      <c r="L40" s="2">
        <f t="shared" si="2"/>
        <v>0</v>
      </c>
      <c r="M40" s="3" t="e">
        <f t="shared" si="1"/>
        <v>#DIV/0!</v>
      </c>
      <c r="N40" s="4" t="e">
        <f>SUMIF(A:A,A40,J:J)/SUMIF(A:A,A40,L:L)</f>
        <v>#DIV/0!</v>
      </c>
      <c r="O40" s="18" t="e">
        <f t="shared" si="3"/>
        <v>#DIV/0!</v>
      </c>
      <c r="P40" s="18" t="e">
        <f t="shared" si="4"/>
        <v>#DIV/0!</v>
      </c>
    </row>
    <row r="41" spans="1:16" x14ac:dyDescent="0.55000000000000004">
      <c r="D41" s="5"/>
      <c r="J41" s="17" t="str">
        <f t="shared" si="5"/>
        <v/>
      </c>
      <c r="K41" s="2">
        <f>COUNTIF(A:A,A41)</f>
        <v>0</v>
      </c>
      <c r="L41" s="2">
        <f t="shared" si="2"/>
        <v>0</v>
      </c>
      <c r="M41" s="3" t="e">
        <f t="shared" si="1"/>
        <v>#DIV/0!</v>
      </c>
      <c r="N41" s="4" t="e">
        <f>SUMIF(A:A,A41,J:J)/SUMIF(A:A,A41,L:L)</f>
        <v>#DIV/0!</v>
      </c>
      <c r="O41" s="18" t="e">
        <f t="shared" si="3"/>
        <v>#DIV/0!</v>
      </c>
      <c r="P41" s="18" t="e">
        <f t="shared" si="4"/>
        <v>#DIV/0!</v>
      </c>
    </row>
    <row r="42" spans="1:16" x14ac:dyDescent="0.55000000000000004">
      <c r="D42" s="5"/>
      <c r="J42" s="17" t="str">
        <f t="shared" si="5"/>
        <v/>
      </c>
      <c r="K42" s="2">
        <f>COUNTIF(A:A,A42)</f>
        <v>0</v>
      </c>
      <c r="L42" s="2">
        <f t="shared" si="2"/>
        <v>0</v>
      </c>
      <c r="M42" s="3" t="e">
        <f t="shared" si="1"/>
        <v>#DIV/0!</v>
      </c>
      <c r="N42" s="4" t="e">
        <f>SUMIF(A:A,A42,J:J)/SUMIF(A:A,A42,L:L)</f>
        <v>#DIV/0!</v>
      </c>
      <c r="O42" s="18" t="e">
        <f t="shared" si="3"/>
        <v>#DIV/0!</v>
      </c>
      <c r="P42" s="18" t="e">
        <f t="shared" si="4"/>
        <v>#DIV/0!</v>
      </c>
    </row>
    <row r="43" spans="1:16" x14ac:dyDescent="0.55000000000000004">
      <c r="D43" s="5"/>
      <c r="J43" s="17" t="str">
        <f t="shared" si="5"/>
        <v/>
      </c>
      <c r="K43" s="2">
        <f>COUNTIF(A:A,A43)</f>
        <v>0</v>
      </c>
      <c r="L43" s="2">
        <f t="shared" si="2"/>
        <v>0</v>
      </c>
      <c r="M43" s="3" t="e">
        <f t="shared" si="1"/>
        <v>#DIV/0!</v>
      </c>
      <c r="N43" s="4" t="e">
        <f>SUMIF(A:A,A43,J:J)/SUMIF(A:A,A43,L:L)</f>
        <v>#DIV/0!</v>
      </c>
      <c r="O43" s="18" t="e">
        <f t="shared" si="3"/>
        <v>#DIV/0!</v>
      </c>
      <c r="P43" s="18" t="e">
        <f t="shared" si="4"/>
        <v>#DIV/0!</v>
      </c>
    </row>
    <row r="44" spans="1:16" x14ac:dyDescent="0.55000000000000004">
      <c r="D44" s="5"/>
      <c r="J44" s="17" t="str">
        <f t="shared" si="5"/>
        <v/>
      </c>
      <c r="K44" s="2">
        <f>COUNTIF(A:A,A44)</f>
        <v>0</v>
      </c>
      <c r="L44" s="2">
        <f t="shared" si="2"/>
        <v>0</v>
      </c>
      <c r="M44" s="3" t="e">
        <f t="shared" si="1"/>
        <v>#DIV/0!</v>
      </c>
      <c r="N44" s="4" t="e">
        <f>SUMIF(A:A,A44,J:J)/SUMIF(A:A,A44,L:L)</f>
        <v>#DIV/0!</v>
      </c>
      <c r="O44" s="18" t="e">
        <f t="shared" si="3"/>
        <v>#DIV/0!</v>
      </c>
      <c r="P44" s="18" t="e">
        <f t="shared" si="4"/>
        <v>#DIV/0!</v>
      </c>
    </row>
    <row r="45" spans="1:16" x14ac:dyDescent="0.55000000000000004">
      <c r="D45" s="5"/>
      <c r="J45" s="17" t="str">
        <f t="shared" si="5"/>
        <v/>
      </c>
      <c r="K45" s="2">
        <f>COUNTIF(A:A,A45)</f>
        <v>0</v>
      </c>
      <c r="L45" s="2">
        <f t="shared" si="2"/>
        <v>0</v>
      </c>
      <c r="M45" s="3" t="e">
        <f t="shared" si="1"/>
        <v>#DIV/0!</v>
      </c>
      <c r="N45" s="4" t="e">
        <f>SUMIF(A:A,A45,J:J)/SUMIF(A:A,A45,L:L)</f>
        <v>#DIV/0!</v>
      </c>
      <c r="O45" s="18" t="e">
        <f t="shared" si="3"/>
        <v>#DIV/0!</v>
      </c>
      <c r="P45" s="18" t="e">
        <f t="shared" si="4"/>
        <v>#DIV/0!</v>
      </c>
    </row>
    <row r="46" spans="1:16" x14ac:dyDescent="0.55000000000000004">
      <c r="D46" s="5"/>
      <c r="J46" s="17" t="str">
        <f t="shared" si="5"/>
        <v/>
      </c>
      <c r="K46" s="2">
        <f>COUNTIF(A:A,A46)</f>
        <v>0</v>
      </c>
      <c r="L46" s="2">
        <f t="shared" si="2"/>
        <v>0</v>
      </c>
      <c r="M46" s="3" t="e">
        <f t="shared" si="1"/>
        <v>#DIV/0!</v>
      </c>
      <c r="N46" s="4" t="e">
        <f>SUMIF(A:A,A46,J:J)/SUMIF(A:A,A46,L:L)</f>
        <v>#DIV/0!</v>
      </c>
      <c r="O46" s="18" t="e">
        <f t="shared" si="3"/>
        <v>#DIV/0!</v>
      </c>
      <c r="P46" s="18" t="e">
        <f t="shared" si="4"/>
        <v>#DIV/0!</v>
      </c>
    </row>
    <row r="47" spans="1:16" x14ac:dyDescent="0.55000000000000004">
      <c r="D47" s="5"/>
      <c r="J47" s="17" t="str">
        <f t="shared" si="5"/>
        <v/>
      </c>
      <c r="K47" s="2">
        <f>COUNTIF(A:A,A47)</f>
        <v>0</v>
      </c>
      <c r="L47" s="2">
        <f t="shared" si="2"/>
        <v>0</v>
      </c>
      <c r="M47" s="3" t="e">
        <f t="shared" si="1"/>
        <v>#DIV/0!</v>
      </c>
      <c r="N47" s="4" t="e">
        <f>SUMIF(A:A,A47,J:J)/SUMIF(A:A,A47,L:L)</f>
        <v>#DIV/0!</v>
      </c>
      <c r="O47" s="18" t="e">
        <f t="shared" si="3"/>
        <v>#DIV/0!</v>
      </c>
      <c r="P47" s="18" t="e">
        <f t="shared" si="4"/>
        <v>#DIV/0!</v>
      </c>
    </row>
    <row r="48" spans="1:16" x14ac:dyDescent="0.55000000000000004">
      <c r="D48" s="5"/>
      <c r="J48" s="17" t="str">
        <f t="shared" si="5"/>
        <v/>
      </c>
      <c r="K48" s="2">
        <f>COUNTIF(A:A,A48)</f>
        <v>0</v>
      </c>
      <c r="L48" s="2">
        <f t="shared" si="2"/>
        <v>0</v>
      </c>
      <c r="M48" s="3" t="e">
        <f t="shared" si="1"/>
        <v>#DIV/0!</v>
      </c>
      <c r="N48" s="4" t="e">
        <f>SUMIF(A:A,A48,J:J)/SUMIF(A:A,A48,L:L)</f>
        <v>#DIV/0!</v>
      </c>
      <c r="O48" s="18" t="e">
        <f t="shared" si="3"/>
        <v>#DIV/0!</v>
      </c>
      <c r="P48" s="18" t="e">
        <f t="shared" si="4"/>
        <v>#DIV/0!</v>
      </c>
    </row>
    <row r="49" spans="3:16" x14ac:dyDescent="0.55000000000000004">
      <c r="D49" s="5"/>
      <c r="J49" s="17" t="str">
        <f t="shared" si="5"/>
        <v/>
      </c>
      <c r="K49" s="2">
        <f>COUNTIF(A:A,A49)</f>
        <v>0</v>
      </c>
      <c r="L49" s="2">
        <f t="shared" si="2"/>
        <v>0</v>
      </c>
      <c r="M49" s="3" t="e">
        <f t="shared" si="1"/>
        <v>#DIV/0!</v>
      </c>
      <c r="N49" s="4" t="e">
        <f>SUMIF(A:A,A49,J:J)/SUMIF(A:A,A49,L:L)</f>
        <v>#DIV/0!</v>
      </c>
      <c r="O49" s="18" t="e">
        <f t="shared" si="3"/>
        <v>#DIV/0!</v>
      </c>
      <c r="P49" s="18" t="e">
        <f t="shared" si="4"/>
        <v>#DIV/0!</v>
      </c>
    </row>
    <row r="50" spans="3:16" x14ac:dyDescent="0.55000000000000004">
      <c r="D50" s="5"/>
      <c r="J50" s="17" t="str">
        <f t="shared" si="5"/>
        <v/>
      </c>
      <c r="K50" s="2">
        <f>COUNTIF(A:A,A50)</f>
        <v>0</v>
      </c>
      <c r="L50" s="2">
        <f t="shared" si="2"/>
        <v>0</v>
      </c>
      <c r="M50" s="3" t="e">
        <f t="shared" si="1"/>
        <v>#DIV/0!</v>
      </c>
      <c r="N50" s="4" t="e">
        <f>SUMIF(A:A,A50,J:J)/SUMIF(A:A,A50,L:L)</f>
        <v>#DIV/0!</v>
      </c>
      <c r="O50" s="18" t="e">
        <f t="shared" si="3"/>
        <v>#DIV/0!</v>
      </c>
      <c r="P50" s="18" t="e">
        <f t="shared" si="4"/>
        <v>#DIV/0!</v>
      </c>
    </row>
    <row r="51" spans="3:16" x14ac:dyDescent="0.55000000000000004">
      <c r="D51" s="5"/>
      <c r="J51" s="17" t="str">
        <f t="shared" si="5"/>
        <v/>
      </c>
      <c r="K51" s="2">
        <f>COUNTIF(A:A,A51)</f>
        <v>0</v>
      </c>
      <c r="L51" s="2">
        <f t="shared" si="2"/>
        <v>0</v>
      </c>
      <c r="M51" s="3" t="e">
        <f t="shared" si="1"/>
        <v>#DIV/0!</v>
      </c>
      <c r="N51" s="4" t="e">
        <f>SUMIF(A:A,A51,J:J)/SUMIF(A:A,A51,L:L)</f>
        <v>#DIV/0!</v>
      </c>
      <c r="O51" s="18" t="e">
        <f t="shared" si="3"/>
        <v>#DIV/0!</v>
      </c>
      <c r="P51" s="18" t="e">
        <f t="shared" si="4"/>
        <v>#DIV/0!</v>
      </c>
    </row>
    <row r="52" spans="3:16" x14ac:dyDescent="0.55000000000000004">
      <c r="D52" s="5"/>
      <c r="J52" s="17" t="str">
        <f t="shared" si="5"/>
        <v/>
      </c>
      <c r="K52" s="2">
        <f>COUNTIF(A:A,A52)</f>
        <v>0</v>
      </c>
      <c r="L52" s="2">
        <f t="shared" si="2"/>
        <v>0</v>
      </c>
      <c r="M52" s="3" t="e">
        <f t="shared" si="1"/>
        <v>#DIV/0!</v>
      </c>
      <c r="N52" s="4" t="e">
        <f>SUMIF(A:A,A52,J:J)/SUMIF(A:A,A52,L:L)</f>
        <v>#DIV/0!</v>
      </c>
      <c r="O52" s="18" t="e">
        <f t="shared" si="3"/>
        <v>#DIV/0!</v>
      </c>
      <c r="P52" s="18" t="e">
        <f t="shared" si="4"/>
        <v>#DIV/0!</v>
      </c>
    </row>
    <row r="53" spans="3:16" x14ac:dyDescent="0.55000000000000004">
      <c r="D53" s="5"/>
      <c r="J53" s="17" t="str">
        <f t="shared" si="5"/>
        <v/>
      </c>
      <c r="K53" s="2">
        <f>COUNTIF(A:A,A53)</f>
        <v>0</v>
      </c>
      <c r="L53" s="2">
        <f t="shared" si="2"/>
        <v>0</v>
      </c>
      <c r="M53" s="3" t="e">
        <f t="shared" si="1"/>
        <v>#DIV/0!</v>
      </c>
      <c r="N53" s="4" t="e">
        <f>SUMIF(A:A,A53,J:J)/SUMIF(A:A,A53,L:L)</f>
        <v>#DIV/0!</v>
      </c>
      <c r="O53" s="18" t="e">
        <f t="shared" si="3"/>
        <v>#DIV/0!</v>
      </c>
      <c r="P53" s="18" t="e">
        <f t="shared" si="4"/>
        <v>#DIV/0!</v>
      </c>
    </row>
    <row r="54" spans="3:16" x14ac:dyDescent="0.55000000000000004">
      <c r="D54" s="5"/>
      <c r="J54" s="17" t="str">
        <f t="shared" si="5"/>
        <v/>
      </c>
      <c r="K54" s="2">
        <f>COUNTIF(A:A,A54)</f>
        <v>0</v>
      </c>
      <c r="L54" s="2">
        <f t="shared" si="2"/>
        <v>0</v>
      </c>
      <c r="M54" s="3" t="e">
        <f t="shared" si="1"/>
        <v>#DIV/0!</v>
      </c>
      <c r="N54" s="4" t="e">
        <f>SUMIF(A:A,A54,J:J)/SUMIF(A:A,A54,L:L)</f>
        <v>#DIV/0!</v>
      </c>
      <c r="O54" s="18" t="e">
        <f t="shared" si="3"/>
        <v>#DIV/0!</v>
      </c>
      <c r="P54" s="18" t="e">
        <f t="shared" si="4"/>
        <v>#DIV/0!</v>
      </c>
    </row>
    <row r="55" spans="3:16" x14ac:dyDescent="0.55000000000000004">
      <c r="D55" s="5"/>
      <c r="J55" s="17" t="str">
        <f t="shared" si="5"/>
        <v/>
      </c>
      <c r="K55" s="2">
        <f>COUNTIF(A:A,A55)</f>
        <v>0</v>
      </c>
      <c r="L55" s="2">
        <f t="shared" si="2"/>
        <v>0</v>
      </c>
      <c r="M55" s="3" t="e">
        <f t="shared" si="1"/>
        <v>#DIV/0!</v>
      </c>
      <c r="N55" s="4" t="e">
        <f>SUMIF(A:A,A55,J:J)/SUMIF(A:A,A55,L:L)</f>
        <v>#DIV/0!</v>
      </c>
      <c r="O55" s="18" t="e">
        <f t="shared" si="3"/>
        <v>#DIV/0!</v>
      </c>
      <c r="P55" s="18" t="e">
        <f t="shared" si="4"/>
        <v>#DIV/0!</v>
      </c>
    </row>
    <row r="56" spans="3:16" x14ac:dyDescent="0.55000000000000004">
      <c r="D56" s="5"/>
      <c r="J56" s="17" t="str">
        <f t="shared" si="5"/>
        <v/>
      </c>
      <c r="K56" s="2">
        <f>COUNTIF(A:A,A56)</f>
        <v>0</v>
      </c>
      <c r="L56" s="2">
        <f t="shared" si="2"/>
        <v>0</v>
      </c>
      <c r="M56" s="3" t="e">
        <f t="shared" si="1"/>
        <v>#DIV/0!</v>
      </c>
      <c r="N56" s="4" t="e">
        <f>SUMIF(A:A,A56,J:J)/SUMIF(A:A,A56,L:L)</f>
        <v>#DIV/0!</v>
      </c>
      <c r="O56" s="18" t="e">
        <f t="shared" si="3"/>
        <v>#DIV/0!</v>
      </c>
      <c r="P56" s="18" t="e">
        <f t="shared" si="4"/>
        <v>#DIV/0!</v>
      </c>
    </row>
    <row r="57" spans="3:16" x14ac:dyDescent="0.55000000000000004">
      <c r="D57" s="5"/>
      <c r="J57" s="17" t="str">
        <f t="shared" si="5"/>
        <v/>
      </c>
      <c r="K57" s="2">
        <f>COUNTIF(A:A,A57)</f>
        <v>0</v>
      </c>
      <c r="L57" s="2">
        <f t="shared" si="2"/>
        <v>0</v>
      </c>
      <c r="M57" s="3" t="e">
        <f t="shared" si="1"/>
        <v>#DIV/0!</v>
      </c>
      <c r="N57" s="4" t="e">
        <f>SUMIF(A:A,A57,J:J)/SUMIF(A:A,A57,L:L)</f>
        <v>#DIV/0!</v>
      </c>
      <c r="O57" s="18" t="e">
        <f t="shared" si="3"/>
        <v>#DIV/0!</v>
      </c>
      <c r="P57" s="18" t="e">
        <f t="shared" si="4"/>
        <v>#DIV/0!</v>
      </c>
    </row>
    <row r="58" spans="3:16" x14ac:dyDescent="0.55000000000000004">
      <c r="D58" s="5"/>
      <c r="J58" s="17" t="str">
        <f t="shared" si="5"/>
        <v/>
      </c>
      <c r="K58" s="2">
        <f>COUNTIF(A:A,A58)</f>
        <v>0</v>
      </c>
      <c r="L58" s="2">
        <f t="shared" si="2"/>
        <v>0</v>
      </c>
      <c r="M58" s="3" t="e">
        <f t="shared" si="1"/>
        <v>#DIV/0!</v>
      </c>
      <c r="N58" s="4" t="e">
        <f>SUMIF(A:A,A58,J:J)/SUMIF(A:A,A58,L:L)</f>
        <v>#DIV/0!</v>
      </c>
      <c r="O58" s="18" t="e">
        <f t="shared" si="3"/>
        <v>#DIV/0!</v>
      </c>
      <c r="P58" s="18" t="e">
        <f t="shared" si="4"/>
        <v>#DIV/0!</v>
      </c>
    </row>
    <row r="59" spans="3:16" x14ac:dyDescent="0.55000000000000004">
      <c r="D59" s="5"/>
      <c r="J59" s="17" t="str">
        <f t="shared" si="5"/>
        <v/>
      </c>
      <c r="K59" s="2">
        <f>COUNTIF(A:A,A59)</f>
        <v>0</v>
      </c>
      <c r="L59" s="2">
        <f t="shared" si="2"/>
        <v>0</v>
      </c>
      <c r="M59" s="3" t="e">
        <f t="shared" si="1"/>
        <v>#DIV/0!</v>
      </c>
      <c r="N59" s="4" t="e">
        <f>SUMIF(A:A,A59,J:J)/SUMIF(A:A,A59,L:L)</f>
        <v>#DIV/0!</v>
      </c>
      <c r="O59" s="18" t="e">
        <f t="shared" si="3"/>
        <v>#DIV/0!</v>
      </c>
      <c r="P59" s="18" t="e">
        <f t="shared" si="4"/>
        <v>#DIV/0!</v>
      </c>
    </row>
    <row r="60" spans="3:16" x14ac:dyDescent="0.55000000000000004">
      <c r="D60" s="5"/>
      <c r="J60" s="17" t="str">
        <f t="shared" si="5"/>
        <v/>
      </c>
      <c r="K60" s="2">
        <f>COUNTIF(A:A,A60)</f>
        <v>0</v>
      </c>
      <c r="L60" s="2">
        <f t="shared" si="2"/>
        <v>0</v>
      </c>
      <c r="M60" s="3" t="e">
        <f t="shared" si="1"/>
        <v>#DIV/0!</v>
      </c>
      <c r="N60" s="4" t="e">
        <f>SUMIF(A:A,A60,J:J)/SUMIF(A:A,A60,L:L)</f>
        <v>#DIV/0!</v>
      </c>
      <c r="O60" s="18" t="e">
        <f t="shared" si="3"/>
        <v>#DIV/0!</v>
      </c>
      <c r="P60" s="18" t="e">
        <f t="shared" si="4"/>
        <v>#DIV/0!</v>
      </c>
    </row>
    <row r="61" spans="3:16" x14ac:dyDescent="0.55000000000000004">
      <c r="D61" s="5"/>
      <c r="J61" s="17" t="str">
        <f t="shared" si="5"/>
        <v/>
      </c>
      <c r="K61" s="2">
        <f>COUNTIF(A:A,A61)</f>
        <v>0</v>
      </c>
      <c r="L61" s="2">
        <f t="shared" si="2"/>
        <v>0</v>
      </c>
      <c r="M61" s="3" t="e">
        <f t="shared" si="1"/>
        <v>#DIV/0!</v>
      </c>
      <c r="N61" s="4" t="e">
        <f>SUMIF(A:A,A61,J:J)/SUMIF(A:A,A61,L:L)</f>
        <v>#DIV/0!</v>
      </c>
      <c r="O61" s="18" t="e">
        <f t="shared" si="3"/>
        <v>#DIV/0!</v>
      </c>
      <c r="P61" s="18" t="e">
        <f t="shared" si="4"/>
        <v>#DIV/0!</v>
      </c>
    </row>
    <row r="62" spans="3:16" x14ac:dyDescent="0.55000000000000004">
      <c r="D62" s="5"/>
      <c r="J62" s="17" t="str">
        <f t="shared" si="5"/>
        <v/>
      </c>
      <c r="K62" s="2">
        <f>COUNTIF(A:A,A62)</f>
        <v>0</v>
      </c>
      <c r="L62" s="2">
        <f t="shared" si="2"/>
        <v>0</v>
      </c>
      <c r="M62" s="3" t="e">
        <f t="shared" si="1"/>
        <v>#DIV/0!</v>
      </c>
      <c r="N62" s="4" t="e">
        <f>SUMIF(A:A,A62,J:J)/SUMIF(A:A,A62,L:L)</f>
        <v>#DIV/0!</v>
      </c>
      <c r="O62" s="18" t="e">
        <f t="shared" si="3"/>
        <v>#DIV/0!</v>
      </c>
      <c r="P62" s="18" t="e">
        <f t="shared" si="4"/>
        <v>#DIV/0!</v>
      </c>
    </row>
    <row r="63" spans="3:16" x14ac:dyDescent="0.55000000000000004">
      <c r="D63" s="5"/>
      <c r="J63" s="17" t="str">
        <f t="shared" si="5"/>
        <v/>
      </c>
      <c r="K63" s="2">
        <f>COUNTIF(A:A,A63)</f>
        <v>0</v>
      </c>
      <c r="L63" s="2">
        <f t="shared" si="2"/>
        <v>0</v>
      </c>
      <c r="M63" s="3" t="e">
        <f t="shared" si="1"/>
        <v>#DIV/0!</v>
      </c>
      <c r="N63" s="4" t="e">
        <f>SUMIF(A:A,A63,J:J)/SUMIF(A:A,A63,L:L)</f>
        <v>#DIV/0!</v>
      </c>
      <c r="O63" s="18" t="e">
        <f t="shared" si="3"/>
        <v>#DIV/0!</v>
      </c>
      <c r="P63" s="18" t="e">
        <f t="shared" si="4"/>
        <v>#DIV/0!</v>
      </c>
    </row>
    <row r="64" spans="3:16" x14ac:dyDescent="0.55000000000000004">
      <c r="C64" s="21"/>
      <c r="D64" s="5"/>
      <c r="J64" s="17" t="str">
        <f t="shared" si="5"/>
        <v/>
      </c>
      <c r="K64" s="2">
        <f>COUNTIF(A:A,A64)</f>
        <v>0</v>
      </c>
      <c r="L64" s="2">
        <f t="shared" si="2"/>
        <v>0</v>
      </c>
      <c r="M64" s="3" t="e">
        <f t="shared" si="1"/>
        <v>#DIV/0!</v>
      </c>
      <c r="N64" s="4" t="e">
        <f>SUMIF(A:A,A64,J:J)/SUMIF(A:A,A64,L:L)</f>
        <v>#DIV/0!</v>
      </c>
      <c r="O64" s="18" t="e">
        <f t="shared" si="3"/>
        <v>#DIV/0!</v>
      </c>
      <c r="P64" s="18" t="e">
        <f t="shared" si="4"/>
        <v>#DIV/0!</v>
      </c>
    </row>
    <row r="65" spans="4:16" x14ac:dyDescent="0.55000000000000004">
      <c r="D65" s="5"/>
      <c r="J65" s="17" t="str">
        <f t="shared" si="5"/>
        <v/>
      </c>
      <c r="K65" s="2">
        <f>COUNTIF(A:A,A65)</f>
        <v>0</v>
      </c>
      <c r="L65" s="2">
        <f t="shared" si="2"/>
        <v>0</v>
      </c>
      <c r="M65" s="3" t="e">
        <f t="shared" si="1"/>
        <v>#DIV/0!</v>
      </c>
      <c r="N65" s="4" t="e">
        <f>SUMIF(A:A,A65,J:J)/SUMIF(A:A,A65,L:L)</f>
        <v>#DIV/0!</v>
      </c>
      <c r="O65" s="18" t="e">
        <f t="shared" si="3"/>
        <v>#DIV/0!</v>
      </c>
      <c r="P65" s="18" t="e">
        <f t="shared" si="4"/>
        <v>#DIV/0!</v>
      </c>
    </row>
    <row r="66" spans="4:16" x14ac:dyDescent="0.55000000000000004">
      <c r="D66" s="5"/>
      <c r="I66" s="16" t="s">
        <v>23</v>
      </c>
      <c r="J66" s="17" t="str">
        <f t="shared" si="5"/>
        <v/>
      </c>
      <c r="K66" s="2">
        <f>COUNTIF(A:A,A66)</f>
        <v>0</v>
      </c>
      <c r="L66" s="2">
        <f t="shared" si="2"/>
        <v>0</v>
      </c>
      <c r="M66" s="3" t="e">
        <f t="shared" si="1"/>
        <v>#DIV/0!</v>
      </c>
      <c r="N66" s="4" t="e">
        <f>SUMIF(A:A,A66,J:J)/SUMIF(A:A,A66,L:L)</f>
        <v>#DIV/0!</v>
      </c>
      <c r="O66" s="18" t="e">
        <f t="shared" si="3"/>
        <v>#DIV/0!</v>
      </c>
      <c r="P66" s="18" t="e">
        <f t="shared" si="4"/>
        <v>#DIV/0!</v>
      </c>
    </row>
    <row r="67" spans="4:16" x14ac:dyDescent="0.55000000000000004">
      <c r="D67" s="5"/>
      <c r="I67" s="16" t="s">
        <v>23</v>
      </c>
      <c r="J67" s="17" t="str">
        <f t="shared" si="5"/>
        <v/>
      </c>
      <c r="K67" s="2">
        <f>COUNTIF(A:A,A67)</f>
        <v>0</v>
      </c>
      <c r="L67" s="2">
        <f t="shared" si="2"/>
        <v>0</v>
      </c>
      <c r="M67" s="3" t="e">
        <f t="shared" si="1"/>
        <v>#DIV/0!</v>
      </c>
      <c r="N67" s="4" t="e">
        <f>SUMIF(A:A,A67,J:J)/SUMIF(A:A,A67,L:L)</f>
        <v>#DIV/0!</v>
      </c>
      <c r="O67" s="18" t="e">
        <f t="shared" si="3"/>
        <v>#DIV/0!</v>
      </c>
      <c r="P67" s="18" t="e">
        <f t="shared" si="4"/>
        <v>#DIV/0!</v>
      </c>
    </row>
    <row r="68" spans="4:16" x14ac:dyDescent="0.55000000000000004">
      <c r="D68" s="5"/>
      <c r="I68" s="16" t="s">
        <v>23</v>
      </c>
      <c r="J68" s="17" t="str">
        <f t="shared" si="5"/>
        <v/>
      </c>
      <c r="K68" s="2">
        <f>COUNTIF(A:A,A68)</f>
        <v>0</v>
      </c>
      <c r="L68" s="2">
        <f t="shared" si="2"/>
        <v>0</v>
      </c>
      <c r="M68" s="3" t="e">
        <f t="shared" si="1"/>
        <v>#DIV/0!</v>
      </c>
      <c r="N68" s="4" t="e">
        <f>SUMIF(A:A,A68,J:J)/SUMIF(A:A,A68,L:L)</f>
        <v>#DIV/0!</v>
      </c>
      <c r="O68" s="18" t="e">
        <f t="shared" si="3"/>
        <v>#DIV/0!</v>
      </c>
      <c r="P68" s="18" t="e">
        <f t="shared" si="4"/>
        <v>#DIV/0!</v>
      </c>
    </row>
    <row r="69" spans="4:16" x14ac:dyDescent="0.55000000000000004">
      <c r="D69" s="5"/>
      <c r="I69" s="16" t="s">
        <v>23</v>
      </c>
      <c r="J69" s="17" t="str">
        <f t="shared" ref="J69:J132" si="6">IF(AND(I69="nee",H69="nee"),C69+IF(D69="","12:00",D69)-M69,"")</f>
        <v/>
      </c>
      <c r="K69" s="2">
        <f>COUNTIF(A:A,A69)</f>
        <v>0</v>
      </c>
      <c r="L69" s="2">
        <f t="shared" si="2"/>
        <v>0</v>
      </c>
      <c r="M69" s="3" t="e">
        <f t="shared" ref="M69:M132" si="7">IF(IF(K69=4,191.1-(G69/((E69*F69*F69*0.489)/1000)*176.19),199-(G69/((E69*F69*F69*0.489)/1000)*183.485))&lt;0,0,IF(K69=4,191.1-(G69/((E69*F69*F69*0.489)/1000)*176.19),199-(G69/((E69*F69*F69*0.489)/1000)*183.485)))</f>
        <v>#DIV/0!</v>
      </c>
      <c r="N69" s="4" t="e">
        <f>SUMIF(A:A,A69,J:J)/SUMIF(A:A,A69,L:L)</f>
        <v>#DIV/0!</v>
      </c>
      <c r="O69" s="18" t="e">
        <f t="shared" si="3"/>
        <v>#DIV/0!</v>
      </c>
      <c r="P69" s="18" t="e">
        <f t="shared" si="4"/>
        <v>#DIV/0!</v>
      </c>
    </row>
    <row r="70" spans="4:16" x14ac:dyDescent="0.55000000000000004">
      <c r="D70" s="5"/>
      <c r="I70" s="16" t="s">
        <v>23</v>
      </c>
      <c r="J70" s="17" t="str">
        <f t="shared" si="6"/>
        <v/>
      </c>
      <c r="K70" s="2">
        <f>COUNTIF(A:A,A70)</f>
        <v>0</v>
      </c>
      <c r="L70" s="2">
        <f t="shared" ref="L70:L133" si="8">IF(AND(H70="nee",I70="nee"),1,0)</f>
        <v>0</v>
      </c>
      <c r="M70" s="3" t="e">
        <f t="shared" si="7"/>
        <v>#DIV/0!</v>
      </c>
      <c r="N70" s="4" t="e">
        <f>SUMIF(A:A,A70,J:J)/SUMIF(A:A,A70,L:L)</f>
        <v>#DIV/0!</v>
      </c>
      <c r="O70" s="18" t="e">
        <f t="shared" ref="O70:O133" si="9">N70-K70+1</f>
        <v>#DIV/0!</v>
      </c>
      <c r="P70" s="18" t="e">
        <f t="shared" ref="P70:P133" si="10">N70+27</f>
        <v>#DIV/0!</v>
      </c>
    </row>
    <row r="71" spans="4:16" x14ac:dyDescent="0.55000000000000004">
      <c r="D71" s="5"/>
      <c r="I71" s="16" t="s">
        <v>23</v>
      </c>
      <c r="J71" s="17" t="str">
        <f t="shared" si="6"/>
        <v/>
      </c>
      <c r="K71" s="2">
        <f>COUNTIF(A:A,A71)</f>
        <v>0</v>
      </c>
      <c r="L71" s="2">
        <f t="shared" si="8"/>
        <v>0</v>
      </c>
      <c r="M71" s="3" t="e">
        <f t="shared" si="7"/>
        <v>#DIV/0!</v>
      </c>
      <c r="N71" s="4" t="e">
        <f>SUMIF(A:A,A71,J:J)/SUMIF(A:A,A71,L:L)</f>
        <v>#DIV/0!</v>
      </c>
      <c r="O71" s="18" t="e">
        <f t="shared" si="9"/>
        <v>#DIV/0!</v>
      </c>
      <c r="P71" s="18" t="e">
        <f t="shared" si="10"/>
        <v>#DIV/0!</v>
      </c>
    </row>
    <row r="72" spans="4:16" x14ac:dyDescent="0.55000000000000004">
      <c r="D72" s="5"/>
      <c r="I72" s="16" t="s">
        <v>23</v>
      </c>
      <c r="J72" s="17" t="str">
        <f t="shared" si="6"/>
        <v/>
      </c>
      <c r="K72" s="2">
        <f>COUNTIF(A:A,A72)</f>
        <v>0</v>
      </c>
      <c r="L72" s="2">
        <f t="shared" si="8"/>
        <v>0</v>
      </c>
      <c r="M72" s="3" t="e">
        <f t="shared" si="7"/>
        <v>#DIV/0!</v>
      </c>
      <c r="N72" s="4" t="e">
        <f>SUMIF(A:A,A72,J:J)/SUMIF(A:A,A72,L:L)</f>
        <v>#DIV/0!</v>
      </c>
      <c r="O72" s="18" t="e">
        <f t="shared" si="9"/>
        <v>#DIV/0!</v>
      </c>
      <c r="P72" s="18" t="e">
        <f t="shared" si="10"/>
        <v>#DIV/0!</v>
      </c>
    </row>
    <row r="73" spans="4:16" x14ac:dyDescent="0.55000000000000004">
      <c r="D73" s="5"/>
      <c r="I73" s="16" t="s">
        <v>23</v>
      </c>
      <c r="J73" s="17" t="str">
        <f t="shared" si="6"/>
        <v/>
      </c>
      <c r="K73" s="2">
        <f>COUNTIF(A:A,A73)</f>
        <v>0</v>
      </c>
      <c r="L73" s="2">
        <f t="shared" si="8"/>
        <v>0</v>
      </c>
      <c r="M73" s="3" t="e">
        <f t="shared" si="7"/>
        <v>#DIV/0!</v>
      </c>
      <c r="N73" s="4" t="e">
        <f>SUMIF(A:A,A73,J:J)/SUMIF(A:A,A73,L:L)</f>
        <v>#DIV/0!</v>
      </c>
      <c r="O73" s="18" t="e">
        <f t="shared" si="9"/>
        <v>#DIV/0!</v>
      </c>
      <c r="P73" s="18" t="e">
        <f t="shared" si="10"/>
        <v>#DIV/0!</v>
      </c>
    </row>
    <row r="74" spans="4:16" x14ac:dyDescent="0.55000000000000004">
      <c r="D74" s="5"/>
      <c r="I74" s="16" t="s">
        <v>23</v>
      </c>
      <c r="J74" s="17" t="str">
        <f t="shared" si="6"/>
        <v/>
      </c>
      <c r="K74" s="2">
        <f>COUNTIF(A:A,A74)</f>
        <v>0</v>
      </c>
      <c r="L74" s="2">
        <f t="shared" si="8"/>
        <v>0</v>
      </c>
      <c r="M74" s="3" t="e">
        <f t="shared" si="7"/>
        <v>#DIV/0!</v>
      </c>
      <c r="N74" s="4" t="e">
        <f>SUMIF(A:A,A74,J:J)/SUMIF(A:A,A74,L:L)</f>
        <v>#DIV/0!</v>
      </c>
      <c r="O74" s="18" t="e">
        <f t="shared" si="9"/>
        <v>#DIV/0!</v>
      </c>
      <c r="P74" s="18" t="e">
        <f t="shared" si="10"/>
        <v>#DIV/0!</v>
      </c>
    </row>
    <row r="75" spans="4:16" x14ac:dyDescent="0.55000000000000004">
      <c r="D75" s="5"/>
      <c r="I75" s="16" t="s">
        <v>23</v>
      </c>
      <c r="J75" s="17" t="str">
        <f t="shared" si="6"/>
        <v/>
      </c>
      <c r="K75" s="2">
        <f>COUNTIF(A:A,A75)</f>
        <v>0</v>
      </c>
      <c r="L75" s="2">
        <f t="shared" si="8"/>
        <v>0</v>
      </c>
      <c r="M75" s="3" t="e">
        <f t="shared" si="7"/>
        <v>#DIV/0!</v>
      </c>
      <c r="N75" s="4" t="e">
        <f>SUMIF(A:A,A75,J:J)/SUMIF(A:A,A75,L:L)</f>
        <v>#DIV/0!</v>
      </c>
      <c r="O75" s="18" t="e">
        <f t="shared" si="9"/>
        <v>#DIV/0!</v>
      </c>
      <c r="P75" s="18" t="e">
        <f t="shared" si="10"/>
        <v>#DIV/0!</v>
      </c>
    </row>
    <row r="76" spans="4:16" x14ac:dyDescent="0.55000000000000004">
      <c r="D76" s="5"/>
      <c r="I76" s="16" t="s">
        <v>23</v>
      </c>
      <c r="J76" s="17" t="str">
        <f t="shared" si="6"/>
        <v/>
      </c>
      <c r="K76" s="2">
        <f>COUNTIF(A:A,A76)</f>
        <v>0</v>
      </c>
      <c r="L76" s="2">
        <f t="shared" si="8"/>
        <v>0</v>
      </c>
      <c r="M76" s="3" t="e">
        <f t="shared" si="7"/>
        <v>#DIV/0!</v>
      </c>
      <c r="N76" s="4" t="e">
        <f>SUMIF(A:A,A76,J:J)/SUMIF(A:A,A76,L:L)</f>
        <v>#DIV/0!</v>
      </c>
      <c r="O76" s="18" t="e">
        <f t="shared" si="9"/>
        <v>#DIV/0!</v>
      </c>
      <c r="P76" s="18" t="e">
        <f t="shared" si="10"/>
        <v>#DIV/0!</v>
      </c>
    </row>
    <row r="77" spans="4:16" x14ac:dyDescent="0.55000000000000004">
      <c r="D77" s="5"/>
      <c r="I77" s="16" t="s">
        <v>23</v>
      </c>
      <c r="J77" s="17" t="str">
        <f t="shared" si="6"/>
        <v/>
      </c>
      <c r="K77" s="2">
        <f>COUNTIF(A:A,A77)</f>
        <v>0</v>
      </c>
      <c r="L77" s="2">
        <f t="shared" si="8"/>
        <v>0</v>
      </c>
      <c r="M77" s="3" t="e">
        <f t="shared" si="7"/>
        <v>#DIV/0!</v>
      </c>
      <c r="N77" s="4" t="e">
        <f>SUMIF(A:A,A77,J:J)/SUMIF(A:A,A77,L:L)</f>
        <v>#DIV/0!</v>
      </c>
      <c r="O77" s="18" t="e">
        <f t="shared" si="9"/>
        <v>#DIV/0!</v>
      </c>
      <c r="P77" s="18" t="e">
        <f t="shared" si="10"/>
        <v>#DIV/0!</v>
      </c>
    </row>
    <row r="78" spans="4:16" x14ac:dyDescent="0.55000000000000004">
      <c r="D78" s="5"/>
      <c r="I78" s="16" t="s">
        <v>23</v>
      </c>
      <c r="J78" s="17" t="str">
        <f t="shared" si="6"/>
        <v/>
      </c>
      <c r="K78" s="2">
        <f>COUNTIF(A:A,A78)</f>
        <v>0</v>
      </c>
      <c r="L78" s="2">
        <f t="shared" si="8"/>
        <v>0</v>
      </c>
      <c r="M78" s="3" t="e">
        <f t="shared" si="7"/>
        <v>#DIV/0!</v>
      </c>
      <c r="N78" s="4" t="e">
        <f>SUMIF(A:A,A78,J:J)/SUMIF(A:A,A78,L:L)</f>
        <v>#DIV/0!</v>
      </c>
      <c r="O78" s="18" t="e">
        <f t="shared" si="9"/>
        <v>#DIV/0!</v>
      </c>
      <c r="P78" s="18" t="e">
        <f t="shared" si="10"/>
        <v>#DIV/0!</v>
      </c>
    </row>
    <row r="79" spans="4:16" x14ac:dyDescent="0.55000000000000004">
      <c r="D79" s="5"/>
      <c r="I79" s="16" t="s">
        <v>23</v>
      </c>
      <c r="J79" s="17" t="str">
        <f t="shared" si="6"/>
        <v/>
      </c>
      <c r="K79" s="2">
        <f>COUNTIF(A:A,A79)</f>
        <v>0</v>
      </c>
      <c r="L79" s="2">
        <f t="shared" si="8"/>
        <v>0</v>
      </c>
      <c r="M79" s="3" t="e">
        <f t="shared" si="7"/>
        <v>#DIV/0!</v>
      </c>
      <c r="N79" s="4" t="e">
        <f>SUMIF(A:A,A79,J:J)/SUMIF(A:A,A79,L:L)</f>
        <v>#DIV/0!</v>
      </c>
      <c r="O79" s="18" t="e">
        <f t="shared" si="9"/>
        <v>#DIV/0!</v>
      </c>
      <c r="P79" s="18" t="e">
        <f t="shared" si="10"/>
        <v>#DIV/0!</v>
      </c>
    </row>
    <row r="80" spans="4:16" x14ac:dyDescent="0.55000000000000004">
      <c r="D80" s="5"/>
      <c r="I80" s="16" t="s">
        <v>23</v>
      </c>
      <c r="J80" s="17" t="str">
        <f t="shared" si="6"/>
        <v/>
      </c>
      <c r="K80" s="2">
        <f>COUNTIF(A:A,A80)</f>
        <v>0</v>
      </c>
      <c r="L80" s="2">
        <f t="shared" si="8"/>
        <v>0</v>
      </c>
      <c r="M80" s="3" t="e">
        <f t="shared" si="7"/>
        <v>#DIV/0!</v>
      </c>
      <c r="N80" s="4" t="e">
        <f>SUMIF(A:A,A80,J:J)/SUMIF(A:A,A80,L:L)</f>
        <v>#DIV/0!</v>
      </c>
      <c r="O80" s="18" t="e">
        <f t="shared" si="9"/>
        <v>#DIV/0!</v>
      </c>
      <c r="P80" s="18" t="e">
        <f t="shared" si="10"/>
        <v>#DIV/0!</v>
      </c>
    </row>
    <row r="81" spans="4:16" x14ac:dyDescent="0.55000000000000004">
      <c r="D81" s="5"/>
      <c r="I81" s="16" t="s">
        <v>23</v>
      </c>
      <c r="J81" s="17" t="str">
        <f t="shared" si="6"/>
        <v/>
      </c>
      <c r="K81" s="2">
        <f>COUNTIF(A:A,A81)</f>
        <v>0</v>
      </c>
      <c r="L81" s="2">
        <f t="shared" si="8"/>
        <v>0</v>
      </c>
      <c r="M81" s="3" t="e">
        <f t="shared" si="7"/>
        <v>#DIV/0!</v>
      </c>
      <c r="N81" s="4" t="e">
        <f>SUMIF(A:A,A81,J:J)/SUMIF(A:A,A81,L:L)</f>
        <v>#DIV/0!</v>
      </c>
      <c r="O81" s="18" t="e">
        <f t="shared" si="9"/>
        <v>#DIV/0!</v>
      </c>
      <c r="P81" s="18" t="e">
        <f t="shared" si="10"/>
        <v>#DIV/0!</v>
      </c>
    </row>
    <row r="82" spans="4:16" x14ac:dyDescent="0.55000000000000004">
      <c r="D82" s="5"/>
      <c r="I82" s="16" t="s">
        <v>23</v>
      </c>
      <c r="J82" s="17" t="str">
        <f t="shared" si="6"/>
        <v/>
      </c>
      <c r="K82" s="2">
        <f>COUNTIF(A:A,A82)</f>
        <v>0</v>
      </c>
      <c r="L82" s="2">
        <f t="shared" si="8"/>
        <v>0</v>
      </c>
      <c r="M82" s="3" t="e">
        <f t="shared" si="7"/>
        <v>#DIV/0!</v>
      </c>
      <c r="N82" s="4" t="e">
        <f>SUMIF(A:A,A82,J:J)/SUMIF(A:A,A82,L:L)</f>
        <v>#DIV/0!</v>
      </c>
      <c r="O82" s="18" t="e">
        <f t="shared" si="9"/>
        <v>#DIV/0!</v>
      </c>
      <c r="P82" s="18" t="e">
        <f t="shared" si="10"/>
        <v>#DIV/0!</v>
      </c>
    </row>
    <row r="83" spans="4:16" x14ac:dyDescent="0.55000000000000004">
      <c r="D83" s="5"/>
      <c r="I83" s="16" t="s">
        <v>23</v>
      </c>
      <c r="J83" s="17" t="str">
        <f t="shared" si="6"/>
        <v/>
      </c>
      <c r="K83" s="2">
        <f>COUNTIF(A:A,A83)</f>
        <v>0</v>
      </c>
      <c r="L83" s="2">
        <f t="shared" si="8"/>
        <v>0</v>
      </c>
      <c r="M83" s="3" t="e">
        <f t="shared" si="7"/>
        <v>#DIV/0!</v>
      </c>
      <c r="N83" s="4" t="e">
        <f>SUMIF(A:A,A83,J:J)/SUMIF(A:A,A83,L:L)</f>
        <v>#DIV/0!</v>
      </c>
      <c r="O83" s="18" t="e">
        <f t="shared" si="9"/>
        <v>#DIV/0!</v>
      </c>
      <c r="P83" s="18" t="e">
        <f t="shared" si="10"/>
        <v>#DIV/0!</v>
      </c>
    </row>
    <row r="84" spans="4:16" x14ac:dyDescent="0.55000000000000004">
      <c r="D84" s="5"/>
      <c r="I84" s="16" t="s">
        <v>23</v>
      </c>
      <c r="J84" s="17" t="str">
        <f t="shared" si="6"/>
        <v/>
      </c>
      <c r="K84" s="2">
        <f>COUNTIF(A:A,A84)</f>
        <v>0</v>
      </c>
      <c r="L84" s="2">
        <f t="shared" si="8"/>
        <v>0</v>
      </c>
      <c r="M84" s="3" t="e">
        <f t="shared" si="7"/>
        <v>#DIV/0!</v>
      </c>
      <c r="N84" s="4" t="e">
        <f>SUMIF(A:A,A84,J:J)/SUMIF(A:A,A84,L:L)</f>
        <v>#DIV/0!</v>
      </c>
      <c r="O84" s="18" t="e">
        <f t="shared" si="9"/>
        <v>#DIV/0!</v>
      </c>
      <c r="P84" s="18" t="e">
        <f t="shared" si="10"/>
        <v>#DIV/0!</v>
      </c>
    </row>
    <row r="85" spans="4:16" x14ac:dyDescent="0.55000000000000004">
      <c r="D85" s="5"/>
      <c r="I85" s="16" t="s">
        <v>23</v>
      </c>
      <c r="J85" s="17" t="str">
        <f t="shared" si="6"/>
        <v/>
      </c>
      <c r="K85" s="2">
        <f>COUNTIF(A:A,A85)</f>
        <v>0</v>
      </c>
      <c r="L85" s="2">
        <f t="shared" si="8"/>
        <v>0</v>
      </c>
      <c r="M85" s="3" t="e">
        <f t="shared" si="7"/>
        <v>#DIV/0!</v>
      </c>
      <c r="N85" s="4" t="e">
        <f>SUMIF(A:A,A85,J:J)/SUMIF(A:A,A85,L:L)</f>
        <v>#DIV/0!</v>
      </c>
      <c r="O85" s="18" t="e">
        <f t="shared" si="9"/>
        <v>#DIV/0!</v>
      </c>
      <c r="P85" s="18" t="e">
        <f t="shared" si="10"/>
        <v>#DIV/0!</v>
      </c>
    </row>
    <row r="86" spans="4:16" x14ac:dyDescent="0.55000000000000004">
      <c r="D86" s="5"/>
      <c r="I86" s="16" t="s">
        <v>23</v>
      </c>
      <c r="J86" s="17" t="str">
        <f t="shared" si="6"/>
        <v/>
      </c>
      <c r="K86" s="2">
        <f>COUNTIF(A:A,A86)</f>
        <v>0</v>
      </c>
      <c r="L86" s="2">
        <f t="shared" si="8"/>
        <v>0</v>
      </c>
      <c r="M86" s="3" t="e">
        <f t="shared" si="7"/>
        <v>#DIV/0!</v>
      </c>
      <c r="N86" s="4" t="e">
        <f>SUMIF(A:A,A86,J:J)/SUMIF(A:A,A86,L:L)</f>
        <v>#DIV/0!</v>
      </c>
      <c r="O86" s="18" t="e">
        <f t="shared" si="9"/>
        <v>#DIV/0!</v>
      </c>
      <c r="P86" s="18" t="e">
        <f t="shared" si="10"/>
        <v>#DIV/0!</v>
      </c>
    </row>
    <row r="87" spans="4:16" x14ac:dyDescent="0.55000000000000004">
      <c r="D87" s="5"/>
      <c r="I87" s="16" t="s">
        <v>23</v>
      </c>
      <c r="J87" s="17" t="str">
        <f t="shared" si="6"/>
        <v/>
      </c>
      <c r="K87" s="2">
        <f>COUNTIF(A:A,A87)</f>
        <v>0</v>
      </c>
      <c r="L87" s="2">
        <f t="shared" si="8"/>
        <v>0</v>
      </c>
      <c r="M87" s="3" t="e">
        <f t="shared" si="7"/>
        <v>#DIV/0!</v>
      </c>
      <c r="N87" s="4" t="e">
        <f>SUMIF(A:A,A87,J:J)/SUMIF(A:A,A87,L:L)</f>
        <v>#DIV/0!</v>
      </c>
      <c r="O87" s="18" t="e">
        <f t="shared" si="9"/>
        <v>#DIV/0!</v>
      </c>
      <c r="P87" s="18" t="e">
        <f t="shared" si="10"/>
        <v>#DIV/0!</v>
      </c>
    </row>
    <row r="88" spans="4:16" x14ac:dyDescent="0.55000000000000004">
      <c r="D88" s="5"/>
      <c r="I88" s="16" t="s">
        <v>23</v>
      </c>
      <c r="J88" s="17" t="str">
        <f t="shared" si="6"/>
        <v/>
      </c>
      <c r="K88" s="2">
        <f>COUNTIF(A:A,A88)</f>
        <v>0</v>
      </c>
      <c r="L88" s="2">
        <f t="shared" si="8"/>
        <v>0</v>
      </c>
      <c r="M88" s="3" t="e">
        <f t="shared" si="7"/>
        <v>#DIV/0!</v>
      </c>
      <c r="N88" s="4" t="e">
        <f>SUMIF(A:A,A88,J:J)/SUMIF(A:A,A88,L:L)</f>
        <v>#DIV/0!</v>
      </c>
      <c r="O88" s="18" t="e">
        <f t="shared" si="9"/>
        <v>#DIV/0!</v>
      </c>
      <c r="P88" s="18" t="e">
        <f t="shared" si="10"/>
        <v>#DIV/0!</v>
      </c>
    </row>
    <row r="89" spans="4:16" x14ac:dyDescent="0.55000000000000004">
      <c r="D89" s="5"/>
      <c r="I89" s="16" t="s">
        <v>23</v>
      </c>
      <c r="J89" s="17" t="str">
        <f t="shared" si="6"/>
        <v/>
      </c>
      <c r="K89" s="2">
        <f>COUNTIF(A:A,A89)</f>
        <v>0</v>
      </c>
      <c r="L89" s="2">
        <f t="shared" si="8"/>
        <v>0</v>
      </c>
      <c r="M89" s="3" t="e">
        <f t="shared" si="7"/>
        <v>#DIV/0!</v>
      </c>
      <c r="N89" s="4" t="e">
        <f>SUMIF(A:A,A89,J:J)/SUMIF(A:A,A89,L:L)</f>
        <v>#DIV/0!</v>
      </c>
      <c r="O89" s="18" t="e">
        <f t="shared" si="9"/>
        <v>#DIV/0!</v>
      </c>
      <c r="P89" s="18" t="e">
        <f t="shared" si="10"/>
        <v>#DIV/0!</v>
      </c>
    </row>
    <row r="90" spans="4:16" x14ac:dyDescent="0.55000000000000004">
      <c r="D90" s="5"/>
      <c r="I90" s="16" t="s">
        <v>23</v>
      </c>
      <c r="J90" s="17" t="str">
        <f t="shared" si="6"/>
        <v/>
      </c>
      <c r="K90" s="2">
        <f>COUNTIF(A:A,A90)</f>
        <v>0</v>
      </c>
      <c r="L90" s="2">
        <f t="shared" si="8"/>
        <v>0</v>
      </c>
      <c r="M90" s="3" t="e">
        <f t="shared" si="7"/>
        <v>#DIV/0!</v>
      </c>
      <c r="N90" s="4" t="e">
        <f>SUMIF(A:A,A90,J:J)/SUMIF(A:A,A90,L:L)</f>
        <v>#DIV/0!</v>
      </c>
      <c r="O90" s="18" t="e">
        <f t="shared" si="9"/>
        <v>#DIV/0!</v>
      </c>
      <c r="P90" s="18" t="e">
        <f t="shared" si="10"/>
        <v>#DIV/0!</v>
      </c>
    </row>
    <row r="91" spans="4:16" x14ac:dyDescent="0.55000000000000004">
      <c r="D91" s="5"/>
      <c r="I91" s="16" t="s">
        <v>23</v>
      </c>
      <c r="J91" s="17" t="str">
        <f t="shared" si="6"/>
        <v/>
      </c>
      <c r="K91" s="2">
        <f>COUNTIF(A:A,A91)</f>
        <v>0</v>
      </c>
      <c r="L91" s="2">
        <f t="shared" si="8"/>
        <v>0</v>
      </c>
      <c r="M91" s="3" t="e">
        <f t="shared" si="7"/>
        <v>#DIV/0!</v>
      </c>
      <c r="N91" s="4" t="e">
        <f>SUMIF(A:A,A91,J:J)/SUMIF(A:A,A91,L:L)</f>
        <v>#DIV/0!</v>
      </c>
      <c r="O91" s="18" t="e">
        <f t="shared" si="9"/>
        <v>#DIV/0!</v>
      </c>
      <c r="P91" s="18" t="e">
        <f t="shared" si="10"/>
        <v>#DIV/0!</v>
      </c>
    </row>
    <row r="92" spans="4:16" x14ac:dyDescent="0.55000000000000004">
      <c r="D92" s="5"/>
      <c r="I92" s="16" t="s">
        <v>23</v>
      </c>
      <c r="J92" s="17" t="str">
        <f t="shared" si="6"/>
        <v/>
      </c>
      <c r="K92" s="2">
        <f>COUNTIF(A:A,A92)</f>
        <v>0</v>
      </c>
      <c r="L92" s="2">
        <f t="shared" si="8"/>
        <v>0</v>
      </c>
      <c r="M92" s="3" t="e">
        <f t="shared" si="7"/>
        <v>#DIV/0!</v>
      </c>
      <c r="N92" s="4" t="e">
        <f>SUMIF(A:A,A92,J:J)/SUMIF(A:A,A92,L:L)</f>
        <v>#DIV/0!</v>
      </c>
      <c r="O92" s="18" t="e">
        <f t="shared" si="9"/>
        <v>#DIV/0!</v>
      </c>
      <c r="P92" s="18" t="e">
        <f t="shared" si="10"/>
        <v>#DIV/0!</v>
      </c>
    </row>
    <row r="93" spans="4:16" x14ac:dyDescent="0.55000000000000004">
      <c r="D93" s="5"/>
      <c r="I93" s="16" t="s">
        <v>23</v>
      </c>
      <c r="J93" s="17" t="str">
        <f t="shared" si="6"/>
        <v/>
      </c>
      <c r="K93" s="2">
        <f>COUNTIF(A:A,A93)</f>
        <v>0</v>
      </c>
      <c r="L93" s="2">
        <f t="shared" si="8"/>
        <v>0</v>
      </c>
      <c r="M93" s="3" t="e">
        <f t="shared" si="7"/>
        <v>#DIV/0!</v>
      </c>
      <c r="N93" s="4" t="e">
        <f>SUMIF(A:A,A93,J:J)/SUMIF(A:A,A93,L:L)</f>
        <v>#DIV/0!</v>
      </c>
      <c r="O93" s="18" t="e">
        <f t="shared" si="9"/>
        <v>#DIV/0!</v>
      </c>
      <c r="P93" s="18" t="e">
        <f t="shared" si="10"/>
        <v>#DIV/0!</v>
      </c>
    </row>
    <row r="94" spans="4:16" x14ac:dyDescent="0.55000000000000004">
      <c r="D94" s="5"/>
      <c r="I94" s="16" t="s">
        <v>23</v>
      </c>
      <c r="J94" s="17" t="str">
        <f t="shared" si="6"/>
        <v/>
      </c>
      <c r="K94" s="2">
        <f>COUNTIF(A:A,A94)</f>
        <v>0</v>
      </c>
      <c r="L94" s="2">
        <f t="shared" si="8"/>
        <v>0</v>
      </c>
      <c r="M94" s="3" t="e">
        <f t="shared" si="7"/>
        <v>#DIV/0!</v>
      </c>
      <c r="N94" s="4" t="e">
        <f>SUMIF(A:A,A94,J:J)/SUMIF(A:A,A94,L:L)</f>
        <v>#DIV/0!</v>
      </c>
      <c r="O94" s="18" t="e">
        <f t="shared" si="9"/>
        <v>#DIV/0!</v>
      </c>
      <c r="P94" s="18" t="e">
        <f t="shared" si="10"/>
        <v>#DIV/0!</v>
      </c>
    </row>
    <row r="95" spans="4:16" x14ac:dyDescent="0.55000000000000004">
      <c r="D95" s="5"/>
      <c r="I95" s="16" t="s">
        <v>23</v>
      </c>
      <c r="J95" s="17" t="str">
        <f t="shared" si="6"/>
        <v/>
      </c>
      <c r="K95" s="2">
        <f>COUNTIF(A:A,A95)</f>
        <v>0</v>
      </c>
      <c r="L95" s="2">
        <f t="shared" si="8"/>
        <v>0</v>
      </c>
      <c r="M95" s="3" t="e">
        <f t="shared" si="7"/>
        <v>#DIV/0!</v>
      </c>
      <c r="N95" s="4" t="e">
        <f>SUMIF(A:A,A95,J:J)/SUMIF(A:A,A95,L:L)</f>
        <v>#DIV/0!</v>
      </c>
      <c r="O95" s="18" t="e">
        <f t="shared" si="9"/>
        <v>#DIV/0!</v>
      </c>
      <c r="P95" s="18" t="e">
        <f t="shared" si="10"/>
        <v>#DIV/0!</v>
      </c>
    </row>
    <row r="96" spans="4:16" x14ac:dyDescent="0.55000000000000004">
      <c r="D96" s="5"/>
      <c r="I96" s="16" t="s">
        <v>23</v>
      </c>
      <c r="J96" s="17" t="str">
        <f t="shared" si="6"/>
        <v/>
      </c>
      <c r="K96" s="2">
        <f>COUNTIF(A:A,A96)</f>
        <v>0</v>
      </c>
      <c r="L96" s="2">
        <f t="shared" si="8"/>
        <v>0</v>
      </c>
      <c r="M96" s="3" t="e">
        <f t="shared" si="7"/>
        <v>#DIV/0!</v>
      </c>
      <c r="N96" s="4" t="e">
        <f>SUMIF(A:A,A96,J:J)/SUMIF(A:A,A96,L:L)</f>
        <v>#DIV/0!</v>
      </c>
      <c r="O96" s="18" t="e">
        <f t="shared" si="9"/>
        <v>#DIV/0!</v>
      </c>
      <c r="P96" s="18" t="e">
        <f t="shared" si="10"/>
        <v>#DIV/0!</v>
      </c>
    </row>
    <row r="97" spans="4:16" x14ac:dyDescent="0.55000000000000004">
      <c r="D97" s="5"/>
      <c r="I97" s="16" t="s">
        <v>23</v>
      </c>
      <c r="J97" s="17" t="str">
        <f t="shared" si="6"/>
        <v/>
      </c>
      <c r="K97" s="2">
        <f>COUNTIF(A:A,A97)</f>
        <v>0</v>
      </c>
      <c r="L97" s="2">
        <f t="shared" si="8"/>
        <v>0</v>
      </c>
      <c r="M97" s="3" t="e">
        <f t="shared" si="7"/>
        <v>#DIV/0!</v>
      </c>
      <c r="N97" s="4" t="e">
        <f>SUMIF(A:A,A97,J:J)/SUMIF(A:A,A97,L:L)</f>
        <v>#DIV/0!</v>
      </c>
      <c r="O97" s="18" t="e">
        <f t="shared" si="9"/>
        <v>#DIV/0!</v>
      </c>
      <c r="P97" s="18" t="e">
        <f t="shared" si="10"/>
        <v>#DIV/0!</v>
      </c>
    </row>
    <row r="98" spans="4:16" x14ac:dyDescent="0.55000000000000004">
      <c r="D98" s="5"/>
      <c r="I98" s="16" t="s">
        <v>23</v>
      </c>
      <c r="J98" s="17" t="str">
        <f t="shared" si="6"/>
        <v/>
      </c>
      <c r="K98" s="2">
        <f>COUNTIF(A:A,A98)</f>
        <v>0</v>
      </c>
      <c r="L98" s="2">
        <f t="shared" si="8"/>
        <v>0</v>
      </c>
      <c r="M98" s="3" t="e">
        <f t="shared" si="7"/>
        <v>#DIV/0!</v>
      </c>
      <c r="N98" s="4" t="e">
        <f>SUMIF(A:A,A98,J:J)/SUMIF(A:A,A98,L:L)</f>
        <v>#DIV/0!</v>
      </c>
      <c r="O98" s="18" t="e">
        <f t="shared" si="9"/>
        <v>#DIV/0!</v>
      </c>
      <c r="P98" s="18" t="e">
        <f t="shared" si="10"/>
        <v>#DIV/0!</v>
      </c>
    </row>
    <row r="99" spans="4:16" x14ac:dyDescent="0.55000000000000004">
      <c r="D99" s="5"/>
      <c r="I99" s="16" t="s">
        <v>23</v>
      </c>
      <c r="J99" s="17" t="str">
        <f t="shared" si="6"/>
        <v/>
      </c>
      <c r="K99" s="2">
        <f>COUNTIF(A:A,A99)</f>
        <v>0</v>
      </c>
      <c r="L99" s="2">
        <f t="shared" si="8"/>
        <v>0</v>
      </c>
      <c r="M99" s="3" t="e">
        <f t="shared" si="7"/>
        <v>#DIV/0!</v>
      </c>
      <c r="N99" s="4" t="e">
        <f>SUMIF(A:A,A99,J:J)/SUMIF(A:A,A99,L:L)</f>
        <v>#DIV/0!</v>
      </c>
      <c r="O99" s="18" t="e">
        <f t="shared" si="9"/>
        <v>#DIV/0!</v>
      </c>
      <c r="P99" s="18" t="e">
        <f t="shared" si="10"/>
        <v>#DIV/0!</v>
      </c>
    </row>
    <row r="100" spans="4:16" x14ac:dyDescent="0.55000000000000004">
      <c r="D100" s="5"/>
      <c r="I100" s="16" t="s">
        <v>23</v>
      </c>
      <c r="J100" s="17" t="str">
        <f t="shared" si="6"/>
        <v/>
      </c>
      <c r="K100" s="2">
        <f>COUNTIF(A:A,A100)</f>
        <v>0</v>
      </c>
      <c r="L100" s="2">
        <f t="shared" si="8"/>
        <v>0</v>
      </c>
      <c r="M100" s="3" t="e">
        <f t="shared" si="7"/>
        <v>#DIV/0!</v>
      </c>
      <c r="N100" s="4" t="e">
        <f>SUMIF(A:A,A100,J:J)/SUMIF(A:A,A100,L:L)</f>
        <v>#DIV/0!</v>
      </c>
      <c r="O100" s="18" t="e">
        <f t="shared" si="9"/>
        <v>#DIV/0!</v>
      </c>
      <c r="P100" s="18" t="e">
        <f t="shared" si="10"/>
        <v>#DIV/0!</v>
      </c>
    </row>
    <row r="101" spans="4:16" x14ac:dyDescent="0.55000000000000004">
      <c r="D101" s="5"/>
      <c r="I101" s="16" t="s">
        <v>23</v>
      </c>
      <c r="J101" s="17" t="str">
        <f t="shared" si="6"/>
        <v/>
      </c>
      <c r="K101" s="2">
        <f>COUNTIF(A:A,A101)</f>
        <v>0</v>
      </c>
      <c r="L101" s="2">
        <f t="shared" si="8"/>
        <v>0</v>
      </c>
      <c r="M101" s="3" t="e">
        <f t="shared" si="7"/>
        <v>#DIV/0!</v>
      </c>
      <c r="N101" s="4" t="e">
        <f>SUMIF(A:A,A101,J:J)/SUMIF(A:A,A101,L:L)</f>
        <v>#DIV/0!</v>
      </c>
      <c r="O101" s="18" t="e">
        <f t="shared" si="9"/>
        <v>#DIV/0!</v>
      </c>
      <c r="P101" s="18" t="e">
        <f t="shared" si="10"/>
        <v>#DIV/0!</v>
      </c>
    </row>
    <row r="102" spans="4:16" x14ac:dyDescent="0.55000000000000004">
      <c r="D102" s="5"/>
      <c r="I102" s="16" t="s">
        <v>23</v>
      </c>
      <c r="J102" s="17" t="str">
        <f t="shared" si="6"/>
        <v/>
      </c>
      <c r="K102" s="2">
        <f>COUNTIF(A:A,A102)</f>
        <v>0</v>
      </c>
      <c r="L102" s="2">
        <f t="shared" si="8"/>
        <v>0</v>
      </c>
      <c r="M102" s="3" t="e">
        <f t="shared" si="7"/>
        <v>#DIV/0!</v>
      </c>
      <c r="N102" s="4" t="e">
        <f>SUMIF(A:A,A102,J:J)/SUMIF(A:A,A102,L:L)</f>
        <v>#DIV/0!</v>
      </c>
      <c r="O102" s="18" t="e">
        <f t="shared" si="9"/>
        <v>#DIV/0!</v>
      </c>
      <c r="P102" s="18" t="e">
        <f t="shared" si="10"/>
        <v>#DIV/0!</v>
      </c>
    </row>
    <row r="103" spans="4:16" x14ac:dyDescent="0.55000000000000004">
      <c r="D103" s="5"/>
      <c r="I103" s="16" t="s">
        <v>23</v>
      </c>
      <c r="J103" s="17" t="str">
        <f t="shared" si="6"/>
        <v/>
      </c>
      <c r="K103" s="2">
        <f>COUNTIF(A:A,A103)</f>
        <v>0</v>
      </c>
      <c r="L103" s="2">
        <f t="shared" si="8"/>
        <v>0</v>
      </c>
      <c r="M103" s="3" t="e">
        <f t="shared" si="7"/>
        <v>#DIV/0!</v>
      </c>
      <c r="N103" s="4" t="e">
        <f>SUMIF(A:A,A103,J:J)/SUMIF(A:A,A103,L:L)</f>
        <v>#DIV/0!</v>
      </c>
      <c r="O103" s="18" t="e">
        <f t="shared" si="9"/>
        <v>#DIV/0!</v>
      </c>
      <c r="P103" s="18" t="e">
        <f t="shared" si="10"/>
        <v>#DIV/0!</v>
      </c>
    </row>
    <row r="104" spans="4:16" x14ac:dyDescent="0.55000000000000004">
      <c r="D104" s="5"/>
      <c r="I104" s="16" t="s">
        <v>23</v>
      </c>
      <c r="J104" s="17" t="str">
        <f t="shared" si="6"/>
        <v/>
      </c>
      <c r="K104" s="2">
        <f>COUNTIF(A:A,A104)</f>
        <v>0</v>
      </c>
      <c r="L104" s="2">
        <f t="shared" si="8"/>
        <v>0</v>
      </c>
      <c r="M104" s="3" t="e">
        <f t="shared" si="7"/>
        <v>#DIV/0!</v>
      </c>
      <c r="N104" s="4" t="e">
        <f>SUMIF(A:A,A104,J:J)/SUMIF(A:A,A104,L:L)</f>
        <v>#DIV/0!</v>
      </c>
      <c r="O104" s="18" t="e">
        <f t="shared" si="9"/>
        <v>#DIV/0!</v>
      </c>
      <c r="P104" s="18" t="e">
        <f t="shared" si="10"/>
        <v>#DIV/0!</v>
      </c>
    </row>
    <row r="105" spans="4:16" x14ac:dyDescent="0.55000000000000004">
      <c r="D105" s="5"/>
      <c r="I105" s="16" t="s">
        <v>23</v>
      </c>
      <c r="J105" s="17" t="str">
        <f t="shared" si="6"/>
        <v/>
      </c>
      <c r="K105" s="2">
        <f>COUNTIF(A:A,A105)</f>
        <v>0</v>
      </c>
      <c r="L105" s="2">
        <f t="shared" si="8"/>
        <v>0</v>
      </c>
      <c r="M105" s="3" t="e">
        <f t="shared" si="7"/>
        <v>#DIV/0!</v>
      </c>
      <c r="N105" s="4" t="e">
        <f>SUMIF(A:A,A105,J:J)/SUMIF(A:A,A105,L:L)</f>
        <v>#DIV/0!</v>
      </c>
      <c r="O105" s="18" t="e">
        <f t="shared" si="9"/>
        <v>#DIV/0!</v>
      </c>
      <c r="P105" s="18" t="e">
        <f t="shared" si="10"/>
        <v>#DIV/0!</v>
      </c>
    </row>
    <row r="106" spans="4:16" x14ac:dyDescent="0.55000000000000004">
      <c r="D106" s="5"/>
      <c r="I106" s="16" t="s">
        <v>23</v>
      </c>
      <c r="J106" s="17" t="str">
        <f t="shared" si="6"/>
        <v/>
      </c>
      <c r="K106" s="2">
        <f>COUNTIF(A:A,A106)</f>
        <v>0</v>
      </c>
      <c r="L106" s="2">
        <f t="shared" si="8"/>
        <v>0</v>
      </c>
      <c r="M106" s="3" t="e">
        <f t="shared" si="7"/>
        <v>#DIV/0!</v>
      </c>
      <c r="N106" s="4" t="e">
        <f>SUMIF(A:A,A106,J:J)/SUMIF(A:A,A106,L:L)</f>
        <v>#DIV/0!</v>
      </c>
      <c r="O106" s="18" t="e">
        <f t="shared" si="9"/>
        <v>#DIV/0!</v>
      </c>
      <c r="P106" s="18" t="e">
        <f t="shared" si="10"/>
        <v>#DIV/0!</v>
      </c>
    </row>
    <row r="107" spans="4:16" x14ac:dyDescent="0.55000000000000004">
      <c r="D107" s="5"/>
      <c r="I107" s="16" t="s">
        <v>23</v>
      </c>
      <c r="J107" s="17" t="str">
        <f t="shared" si="6"/>
        <v/>
      </c>
      <c r="K107" s="2">
        <f>COUNTIF(A:A,A107)</f>
        <v>0</v>
      </c>
      <c r="L107" s="2">
        <f t="shared" si="8"/>
        <v>0</v>
      </c>
      <c r="M107" s="3" t="e">
        <f t="shared" si="7"/>
        <v>#DIV/0!</v>
      </c>
      <c r="N107" s="4" t="e">
        <f>SUMIF(A:A,A107,J:J)/SUMIF(A:A,A107,L:L)</f>
        <v>#DIV/0!</v>
      </c>
      <c r="O107" s="18" t="e">
        <f t="shared" si="9"/>
        <v>#DIV/0!</v>
      </c>
      <c r="P107" s="18" t="e">
        <f t="shared" si="10"/>
        <v>#DIV/0!</v>
      </c>
    </row>
    <row r="108" spans="4:16" x14ac:dyDescent="0.55000000000000004">
      <c r="D108" s="5"/>
      <c r="I108" s="16" t="s">
        <v>23</v>
      </c>
      <c r="J108" s="17" t="str">
        <f t="shared" si="6"/>
        <v/>
      </c>
      <c r="K108" s="2">
        <f>COUNTIF(A:A,A108)</f>
        <v>0</v>
      </c>
      <c r="L108" s="2">
        <f t="shared" si="8"/>
        <v>0</v>
      </c>
      <c r="M108" s="3" t="e">
        <f t="shared" si="7"/>
        <v>#DIV/0!</v>
      </c>
      <c r="N108" s="4" t="e">
        <f>SUMIF(A:A,A108,J:J)/SUMIF(A:A,A108,L:L)</f>
        <v>#DIV/0!</v>
      </c>
      <c r="O108" s="18" t="e">
        <f t="shared" si="9"/>
        <v>#DIV/0!</v>
      </c>
      <c r="P108" s="18" t="e">
        <f t="shared" si="10"/>
        <v>#DIV/0!</v>
      </c>
    </row>
    <row r="109" spans="4:16" x14ac:dyDescent="0.55000000000000004">
      <c r="D109" s="5"/>
      <c r="I109" s="16" t="s">
        <v>23</v>
      </c>
      <c r="J109" s="17" t="str">
        <f t="shared" si="6"/>
        <v/>
      </c>
      <c r="K109" s="2">
        <f>COUNTIF(A:A,A109)</f>
        <v>0</v>
      </c>
      <c r="L109" s="2">
        <f t="shared" si="8"/>
        <v>0</v>
      </c>
      <c r="M109" s="3" t="e">
        <f t="shared" si="7"/>
        <v>#DIV/0!</v>
      </c>
      <c r="N109" s="4" t="e">
        <f>SUMIF(A:A,A109,J:J)/SUMIF(A:A,A109,L:L)</f>
        <v>#DIV/0!</v>
      </c>
      <c r="O109" s="18" t="e">
        <f t="shared" si="9"/>
        <v>#DIV/0!</v>
      </c>
      <c r="P109" s="18" t="e">
        <f t="shared" si="10"/>
        <v>#DIV/0!</v>
      </c>
    </row>
    <row r="110" spans="4:16" x14ac:dyDescent="0.55000000000000004">
      <c r="D110" s="5"/>
      <c r="I110" s="16" t="s">
        <v>23</v>
      </c>
      <c r="J110" s="17" t="str">
        <f t="shared" si="6"/>
        <v/>
      </c>
      <c r="K110" s="2">
        <f>COUNTIF(A:A,A110)</f>
        <v>0</v>
      </c>
      <c r="L110" s="2">
        <f t="shared" si="8"/>
        <v>0</v>
      </c>
      <c r="M110" s="3" t="e">
        <f t="shared" si="7"/>
        <v>#DIV/0!</v>
      </c>
      <c r="N110" s="4" t="e">
        <f>SUMIF(A:A,A110,J:J)/SUMIF(A:A,A110,L:L)</f>
        <v>#DIV/0!</v>
      </c>
      <c r="O110" s="18" t="e">
        <f t="shared" si="9"/>
        <v>#DIV/0!</v>
      </c>
      <c r="P110" s="18" t="e">
        <f t="shared" si="10"/>
        <v>#DIV/0!</v>
      </c>
    </row>
    <row r="111" spans="4:16" x14ac:dyDescent="0.55000000000000004">
      <c r="D111" s="5"/>
      <c r="I111" s="16" t="s">
        <v>23</v>
      </c>
      <c r="J111" s="17" t="str">
        <f t="shared" si="6"/>
        <v/>
      </c>
      <c r="K111" s="2">
        <f>COUNTIF(A:A,A111)</f>
        <v>0</v>
      </c>
      <c r="L111" s="2">
        <f t="shared" si="8"/>
        <v>0</v>
      </c>
      <c r="M111" s="3" t="e">
        <f t="shared" si="7"/>
        <v>#DIV/0!</v>
      </c>
      <c r="N111" s="4" t="e">
        <f>SUMIF(A:A,A111,J:J)/SUMIF(A:A,A111,L:L)</f>
        <v>#DIV/0!</v>
      </c>
      <c r="O111" s="18" t="e">
        <f t="shared" si="9"/>
        <v>#DIV/0!</v>
      </c>
      <c r="P111" s="18" t="e">
        <f t="shared" si="10"/>
        <v>#DIV/0!</v>
      </c>
    </row>
    <row r="112" spans="4:16" x14ac:dyDescent="0.55000000000000004">
      <c r="D112" s="5"/>
      <c r="I112" s="16" t="s">
        <v>23</v>
      </c>
      <c r="J112" s="17" t="str">
        <f t="shared" si="6"/>
        <v/>
      </c>
      <c r="K112" s="2">
        <f>COUNTIF(A:A,A112)</f>
        <v>0</v>
      </c>
      <c r="L112" s="2">
        <f t="shared" si="8"/>
        <v>0</v>
      </c>
      <c r="M112" s="3" t="e">
        <f t="shared" si="7"/>
        <v>#DIV/0!</v>
      </c>
      <c r="N112" s="4" t="e">
        <f>SUMIF(A:A,A112,J:J)/SUMIF(A:A,A112,L:L)</f>
        <v>#DIV/0!</v>
      </c>
      <c r="O112" s="18" t="e">
        <f t="shared" si="9"/>
        <v>#DIV/0!</v>
      </c>
      <c r="P112" s="18" t="e">
        <f t="shared" si="10"/>
        <v>#DIV/0!</v>
      </c>
    </row>
    <row r="113" spans="4:16" x14ac:dyDescent="0.55000000000000004">
      <c r="D113" s="5"/>
      <c r="I113" s="16" t="s">
        <v>23</v>
      </c>
      <c r="J113" s="17" t="str">
        <f t="shared" si="6"/>
        <v/>
      </c>
      <c r="K113" s="2">
        <f>COUNTIF(A:A,A113)</f>
        <v>0</v>
      </c>
      <c r="L113" s="2">
        <f t="shared" si="8"/>
        <v>0</v>
      </c>
      <c r="M113" s="3" t="e">
        <f t="shared" si="7"/>
        <v>#DIV/0!</v>
      </c>
      <c r="N113" s="4" t="e">
        <f>SUMIF(A:A,A113,J:J)/SUMIF(A:A,A113,L:L)</f>
        <v>#DIV/0!</v>
      </c>
      <c r="O113" s="18" t="e">
        <f t="shared" si="9"/>
        <v>#DIV/0!</v>
      </c>
      <c r="P113" s="18" t="e">
        <f t="shared" si="10"/>
        <v>#DIV/0!</v>
      </c>
    </row>
    <row r="114" spans="4:16" x14ac:dyDescent="0.55000000000000004">
      <c r="D114" s="5"/>
      <c r="I114" s="16" t="s">
        <v>23</v>
      </c>
      <c r="J114" s="17" t="str">
        <f t="shared" si="6"/>
        <v/>
      </c>
      <c r="K114" s="2">
        <f>COUNTIF(A:A,A114)</f>
        <v>0</v>
      </c>
      <c r="L114" s="2">
        <f t="shared" si="8"/>
        <v>0</v>
      </c>
      <c r="M114" s="3" t="e">
        <f t="shared" si="7"/>
        <v>#DIV/0!</v>
      </c>
      <c r="N114" s="4" t="e">
        <f>SUMIF(A:A,A114,J:J)/SUMIF(A:A,A114,L:L)</f>
        <v>#DIV/0!</v>
      </c>
      <c r="O114" s="18" t="e">
        <f t="shared" si="9"/>
        <v>#DIV/0!</v>
      </c>
      <c r="P114" s="18" t="e">
        <f t="shared" si="10"/>
        <v>#DIV/0!</v>
      </c>
    </row>
    <row r="115" spans="4:16" x14ac:dyDescent="0.55000000000000004">
      <c r="D115" s="5"/>
      <c r="I115" s="16" t="s">
        <v>23</v>
      </c>
      <c r="J115" s="17" t="str">
        <f t="shared" si="6"/>
        <v/>
      </c>
      <c r="K115" s="2">
        <f>COUNTIF(A:A,A115)</f>
        <v>0</v>
      </c>
      <c r="L115" s="2">
        <f t="shared" si="8"/>
        <v>0</v>
      </c>
      <c r="M115" s="3" t="e">
        <f t="shared" si="7"/>
        <v>#DIV/0!</v>
      </c>
      <c r="N115" s="4" t="e">
        <f>SUMIF(A:A,A115,J:J)/SUMIF(A:A,A115,L:L)</f>
        <v>#DIV/0!</v>
      </c>
      <c r="O115" s="18" t="e">
        <f t="shared" si="9"/>
        <v>#DIV/0!</v>
      </c>
      <c r="P115" s="18" t="e">
        <f t="shared" si="10"/>
        <v>#DIV/0!</v>
      </c>
    </row>
    <row r="116" spans="4:16" x14ac:dyDescent="0.55000000000000004">
      <c r="D116" s="5"/>
      <c r="I116" s="16" t="s">
        <v>23</v>
      </c>
      <c r="J116" s="17" t="str">
        <f t="shared" si="6"/>
        <v/>
      </c>
      <c r="K116" s="2">
        <f>COUNTIF(A:A,A116)</f>
        <v>0</v>
      </c>
      <c r="L116" s="2">
        <f t="shared" si="8"/>
        <v>0</v>
      </c>
      <c r="M116" s="3" t="e">
        <f t="shared" si="7"/>
        <v>#DIV/0!</v>
      </c>
      <c r="N116" s="4" t="e">
        <f>SUMIF(A:A,A116,J:J)/SUMIF(A:A,A116,L:L)</f>
        <v>#DIV/0!</v>
      </c>
      <c r="O116" s="18" t="e">
        <f t="shared" si="9"/>
        <v>#DIV/0!</v>
      </c>
      <c r="P116" s="18" t="e">
        <f t="shared" si="10"/>
        <v>#DIV/0!</v>
      </c>
    </row>
    <row r="117" spans="4:16" x14ac:dyDescent="0.55000000000000004">
      <c r="D117" s="5"/>
      <c r="I117" s="16" t="s">
        <v>23</v>
      </c>
      <c r="J117" s="17" t="str">
        <f t="shared" si="6"/>
        <v/>
      </c>
      <c r="K117" s="2">
        <f>COUNTIF(A:A,A117)</f>
        <v>0</v>
      </c>
      <c r="L117" s="2">
        <f t="shared" si="8"/>
        <v>0</v>
      </c>
      <c r="M117" s="3" t="e">
        <f t="shared" si="7"/>
        <v>#DIV/0!</v>
      </c>
      <c r="N117" s="4" t="e">
        <f>SUMIF(A:A,A117,J:J)/SUMIF(A:A,A117,L:L)</f>
        <v>#DIV/0!</v>
      </c>
      <c r="O117" s="18" t="e">
        <f t="shared" si="9"/>
        <v>#DIV/0!</v>
      </c>
      <c r="P117" s="18" t="e">
        <f t="shared" si="10"/>
        <v>#DIV/0!</v>
      </c>
    </row>
    <row r="118" spans="4:16" x14ac:dyDescent="0.55000000000000004">
      <c r="D118" s="5"/>
      <c r="I118" s="16" t="s">
        <v>23</v>
      </c>
      <c r="J118" s="17" t="str">
        <f t="shared" si="6"/>
        <v/>
      </c>
      <c r="K118" s="2">
        <f>COUNTIF(A:A,A118)</f>
        <v>0</v>
      </c>
      <c r="L118" s="2">
        <f t="shared" si="8"/>
        <v>0</v>
      </c>
      <c r="M118" s="3" t="e">
        <f t="shared" si="7"/>
        <v>#DIV/0!</v>
      </c>
      <c r="N118" s="4" t="e">
        <f>SUMIF(A:A,A118,J:J)/SUMIF(A:A,A118,L:L)</f>
        <v>#DIV/0!</v>
      </c>
      <c r="O118" s="18" t="e">
        <f t="shared" si="9"/>
        <v>#DIV/0!</v>
      </c>
      <c r="P118" s="18" t="e">
        <f t="shared" si="10"/>
        <v>#DIV/0!</v>
      </c>
    </row>
    <row r="119" spans="4:16" x14ac:dyDescent="0.55000000000000004">
      <c r="D119" s="5"/>
      <c r="I119" s="16" t="s">
        <v>23</v>
      </c>
      <c r="J119" s="17" t="str">
        <f t="shared" si="6"/>
        <v/>
      </c>
      <c r="K119" s="2">
        <f>COUNTIF(A:A,A119)</f>
        <v>0</v>
      </c>
      <c r="L119" s="2">
        <f t="shared" si="8"/>
        <v>0</v>
      </c>
      <c r="M119" s="3" t="e">
        <f t="shared" si="7"/>
        <v>#DIV/0!</v>
      </c>
      <c r="N119" s="4" t="e">
        <f>SUMIF(A:A,A119,J:J)/SUMIF(A:A,A119,L:L)</f>
        <v>#DIV/0!</v>
      </c>
      <c r="O119" s="18" t="e">
        <f t="shared" si="9"/>
        <v>#DIV/0!</v>
      </c>
      <c r="P119" s="18" t="e">
        <f t="shared" si="10"/>
        <v>#DIV/0!</v>
      </c>
    </row>
    <row r="120" spans="4:16" x14ac:dyDescent="0.55000000000000004">
      <c r="D120" s="5"/>
      <c r="I120" s="16" t="s">
        <v>23</v>
      </c>
      <c r="J120" s="17" t="str">
        <f t="shared" si="6"/>
        <v/>
      </c>
      <c r="K120" s="2">
        <f>COUNTIF(A:A,A120)</f>
        <v>0</v>
      </c>
      <c r="L120" s="2">
        <f t="shared" si="8"/>
        <v>0</v>
      </c>
      <c r="M120" s="3" t="e">
        <f t="shared" si="7"/>
        <v>#DIV/0!</v>
      </c>
      <c r="N120" s="4" t="e">
        <f>SUMIF(A:A,A120,J:J)/SUMIF(A:A,A120,L:L)</f>
        <v>#DIV/0!</v>
      </c>
      <c r="O120" s="18" t="e">
        <f t="shared" si="9"/>
        <v>#DIV/0!</v>
      </c>
      <c r="P120" s="18" t="e">
        <f t="shared" si="10"/>
        <v>#DIV/0!</v>
      </c>
    </row>
    <row r="121" spans="4:16" x14ac:dyDescent="0.55000000000000004">
      <c r="D121" s="5"/>
      <c r="I121" s="16" t="s">
        <v>23</v>
      </c>
      <c r="J121" s="17" t="str">
        <f t="shared" si="6"/>
        <v/>
      </c>
      <c r="K121" s="2">
        <f>COUNTIF(A:A,A121)</f>
        <v>0</v>
      </c>
      <c r="L121" s="2">
        <f t="shared" si="8"/>
        <v>0</v>
      </c>
      <c r="M121" s="3" t="e">
        <f t="shared" si="7"/>
        <v>#DIV/0!</v>
      </c>
      <c r="N121" s="4" t="e">
        <f>SUMIF(A:A,A121,J:J)/SUMIF(A:A,A121,L:L)</f>
        <v>#DIV/0!</v>
      </c>
      <c r="O121" s="18" t="e">
        <f t="shared" si="9"/>
        <v>#DIV/0!</v>
      </c>
      <c r="P121" s="18" t="e">
        <f t="shared" si="10"/>
        <v>#DIV/0!</v>
      </c>
    </row>
    <row r="122" spans="4:16" x14ac:dyDescent="0.55000000000000004">
      <c r="D122" s="5"/>
      <c r="I122" s="16" t="s">
        <v>23</v>
      </c>
      <c r="J122" s="17" t="str">
        <f t="shared" si="6"/>
        <v/>
      </c>
      <c r="K122" s="2">
        <f>COUNTIF(A:A,A122)</f>
        <v>0</v>
      </c>
      <c r="L122" s="2">
        <f t="shared" si="8"/>
        <v>0</v>
      </c>
      <c r="M122" s="3" t="e">
        <f t="shared" si="7"/>
        <v>#DIV/0!</v>
      </c>
      <c r="N122" s="4" t="e">
        <f>SUMIF(A:A,A122,J:J)/SUMIF(A:A,A122,L:L)</f>
        <v>#DIV/0!</v>
      </c>
      <c r="O122" s="18" t="e">
        <f t="shared" si="9"/>
        <v>#DIV/0!</v>
      </c>
      <c r="P122" s="18" t="e">
        <f t="shared" si="10"/>
        <v>#DIV/0!</v>
      </c>
    </row>
    <row r="123" spans="4:16" x14ac:dyDescent="0.55000000000000004">
      <c r="D123" s="5"/>
      <c r="I123" s="16" t="s">
        <v>23</v>
      </c>
      <c r="J123" s="17" t="str">
        <f t="shared" si="6"/>
        <v/>
      </c>
      <c r="K123" s="2">
        <f>COUNTIF(A:A,A123)</f>
        <v>0</v>
      </c>
      <c r="L123" s="2">
        <f t="shared" si="8"/>
        <v>0</v>
      </c>
      <c r="M123" s="3" t="e">
        <f t="shared" si="7"/>
        <v>#DIV/0!</v>
      </c>
      <c r="N123" s="4" t="e">
        <f>SUMIF(A:A,A123,J:J)/SUMIF(A:A,A123,L:L)</f>
        <v>#DIV/0!</v>
      </c>
      <c r="O123" s="18" t="e">
        <f t="shared" si="9"/>
        <v>#DIV/0!</v>
      </c>
      <c r="P123" s="18" t="e">
        <f t="shared" si="10"/>
        <v>#DIV/0!</v>
      </c>
    </row>
    <row r="124" spans="4:16" x14ac:dyDescent="0.55000000000000004">
      <c r="D124" s="5"/>
      <c r="I124" s="16" t="s">
        <v>23</v>
      </c>
      <c r="J124" s="17" t="str">
        <f t="shared" si="6"/>
        <v/>
      </c>
      <c r="K124" s="2">
        <f>COUNTIF(A:A,A124)</f>
        <v>0</v>
      </c>
      <c r="L124" s="2">
        <f t="shared" si="8"/>
        <v>0</v>
      </c>
      <c r="M124" s="3" t="e">
        <f t="shared" si="7"/>
        <v>#DIV/0!</v>
      </c>
      <c r="N124" s="4" t="e">
        <f>SUMIF(A:A,A124,J:J)/SUMIF(A:A,A124,L:L)</f>
        <v>#DIV/0!</v>
      </c>
      <c r="O124" s="18" t="e">
        <f t="shared" si="9"/>
        <v>#DIV/0!</v>
      </c>
      <c r="P124" s="18" t="e">
        <f t="shared" si="10"/>
        <v>#DIV/0!</v>
      </c>
    </row>
    <row r="125" spans="4:16" x14ac:dyDescent="0.55000000000000004">
      <c r="D125" s="5"/>
      <c r="I125" s="16" t="s">
        <v>23</v>
      </c>
      <c r="J125" s="17" t="str">
        <f t="shared" si="6"/>
        <v/>
      </c>
      <c r="K125" s="2">
        <f>COUNTIF(A:A,A125)</f>
        <v>0</v>
      </c>
      <c r="L125" s="2">
        <f t="shared" si="8"/>
        <v>0</v>
      </c>
      <c r="M125" s="3" t="e">
        <f t="shared" si="7"/>
        <v>#DIV/0!</v>
      </c>
      <c r="N125" s="4" t="e">
        <f>SUMIF(A:A,A125,J:J)/SUMIF(A:A,A125,L:L)</f>
        <v>#DIV/0!</v>
      </c>
      <c r="O125" s="18" t="e">
        <f t="shared" si="9"/>
        <v>#DIV/0!</v>
      </c>
      <c r="P125" s="18" t="e">
        <f t="shared" si="10"/>
        <v>#DIV/0!</v>
      </c>
    </row>
    <row r="126" spans="4:16" x14ac:dyDescent="0.55000000000000004">
      <c r="D126" s="5"/>
      <c r="I126" s="16" t="s">
        <v>23</v>
      </c>
      <c r="J126" s="17" t="str">
        <f t="shared" si="6"/>
        <v/>
      </c>
      <c r="K126" s="2">
        <f>COUNTIF(A:A,A126)</f>
        <v>0</v>
      </c>
      <c r="L126" s="2">
        <f t="shared" si="8"/>
        <v>0</v>
      </c>
      <c r="M126" s="3" t="e">
        <f t="shared" si="7"/>
        <v>#DIV/0!</v>
      </c>
      <c r="N126" s="4" t="e">
        <f>SUMIF(A:A,A126,J:J)/SUMIF(A:A,A126,L:L)</f>
        <v>#DIV/0!</v>
      </c>
      <c r="O126" s="18" t="e">
        <f t="shared" si="9"/>
        <v>#DIV/0!</v>
      </c>
      <c r="P126" s="18" t="e">
        <f t="shared" si="10"/>
        <v>#DIV/0!</v>
      </c>
    </row>
    <row r="127" spans="4:16" x14ac:dyDescent="0.55000000000000004">
      <c r="D127" s="5"/>
      <c r="I127" s="16" t="s">
        <v>23</v>
      </c>
      <c r="J127" s="17" t="str">
        <f t="shared" si="6"/>
        <v/>
      </c>
      <c r="K127" s="2">
        <f>COUNTIF(A:A,A127)</f>
        <v>0</v>
      </c>
      <c r="L127" s="2">
        <f t="shared" si="8"/>
        <v>0</v>
      </c>
      <c r="M127" s="3" t="e">
        <f t="shared" si="7"/>
        <v>#DIV/0!</v>
      </c>
      <c r="N127" s="4" t="e">
        <f>SUMIF(A:A,A127,J:J)/SUMIF(A:A,A127,L:L)</f>
        <v>#DIV/0!</v>
      </c>
      <c r="O127" s="18" t="e">
        <f t="shared" si="9"/>
        <v>#DIV/0!</v>
      </c>
      <c r="P127" s="18" t="e">
        <f t="shared" si="10"/>
        <v>#DIV/0!</v>
      </c>
    </row>
    <row r="128" spans="4:16" x14ac:dyDescent="0.55000000000000004">
      <c r="D128" s="5"/>
      <c r="I128" s="16" t="s">
        <v>23</v>
      </c>
      <c r="J128" s="17" t="str">
        <f t="shared" si="6"/>
        <v/>
      </c>
      <c r="K128" s="2">
        <f>COUNTIF(A:A,A128)</f>
        <v>0</v>
      </c>
      <c r="L128" s="2">
        <f t="shared" si="8"/>
        <v>0</v>
      </c>
      <c r="M128" s="3" t="e">
        <f t="shared" si="7"/>
        <v>#DIV/0!</v>
      </c>
      <c r="N128" s="4" t="e">
        <f>SUMIF(A:A,A128,J:J)/SUMIF(A:A,A128,L:L)</f>
        <v>#DIV/0!</v>
      </c>
      <c r="O128" s="18" t="e">
        <f t="shared" si="9"/>
        <v>#DIV/0!</v>
      </c>
      <c r="P128" s="18" t="e">
        <f t="shared" si="10"/>
        <v>#DIV/0!</v>
      </c>
    </row>
    <row r="129" spans="4:16" x14ac:dyDescent="0.55000000000000004">
      <c r="D129" s="5"/>
      <c r="I129" s="16" t="s">
        <v>23</v>
      </c>
      <c r="J129" s="17" t="str">
        <f t="shared" si="6"/>
        <v/>
      </c>
      <c r="K129" s="2">
        <f>COUNTIF(A:A,A129)</f>
        <v>0</v>
      </c>
      <c r="L129" s="2">
        <f t="shared" si="8"/>
        <v>0</v>
      </c>
      <c r="M129" s="3" t="e">
        <f t="shared" si="7"/>
        <v>#DIV/0!</v>
      </c>
      <c r="N129" s="4" t="e">
        <f>SUMIF(A:A,A129,J:J)/SUMIF(A:A,A129,L:L)</f>
        <v>#DIV/0!</v>
      </c>
      <c r="O129" s="18" t="e">
        <f t="shared" si="9"/>
        <v>#DIV/0!</v>
      </c>
      <c r="P129" s="18" t="e">
        <f t="shared" si="10"/>
        <v>#DIV/0!</v>
      </c>
    </row>
    <row r="130" spans="4:16" x14ac:dyDescent="0.55000000000000004">
      <c r="D130" s="5"/>
      <c r="I130" s="16" t="s">
        <v>23</v>
      </c>
      <c r="J130" s="17" t="str">
        <f t="shared" si="6"/>
        <v/>
      </c>
      <c r="K130" s="2">
        <f>COUNTIF(A:A,A130)</f>
        <v>0</v>
      </c>
      <c r="L130" s="2">
        <f t="shared" si="8"/>
        <v>0</v>
      </c>
      <c r="M130" s="3" t="e">
        <f t="shared" si="7"/>
        <v>#DIV/0!</v>
      </c>
      <c r="N130" s="4" t="e">
        <f>SUMIF(A:A,A130,J:J)/SUMIF(A:A,A130,L:L)</f>
        <v>#DIV/0!</v>
      </c>
      <c r="O130" s="18" t="e">
        <f t="shared" si="9"/>
        <v>#DIV/0!</v>
      </c>
      <c r="P130" s="18" t="e">
        <f t="shared" si="10"/>
        <v>#DIV/0!</v>
      </c>
    </row>
    <row r="131" spans="4:16" x14ac:dyDescent="0.55000000000000004">
      <c r="D131" s="5"/>
      <c r="I131" s="16" t="s">
        <v>23</v>
      </c>
      <c r="J131" s="17" t="str">
        <f t="shared" si="6"/>
        <v/>
      </c>
      <c r="K131" s="2">
        <f>COUNTIF(A:A,A131)</f>
        <v>0</v>
      </c>
      <c r="L131" s="2">
        <f t="shared" si="8"/>
        <v>0</v>
      </c>
      <c r="M131" s="3" t="e">
        <f t="shared" si="7"/>
        <v>#DIV/0!</v>
      </c>
      <c r="N131" s="4" t="e">
        <f>SUMIF(A:A,A131,J:J)/SUMIF(A:A,A131,L:L)</f>
        <v>#DIV/0!</v>
      </c>
      <c r="O131" s="18" t="e">
        <f t="shared" si="9"/>
        <v>#DIV/0!</v>
      </c>
      <c r="P131" s="18" t="e">
        <f t="shared" si="10"/>
        <v>#DIV/0!</v>
      </c>
    </row>
    <row r="132" spans="4:16" x14ac:dyDescent="0.55000000000000004">
      <c r="D132" s="5"/>
      <c r="I132" s="16" t="s">
        <v>23</v>
      </c>
      <c r="J132" s="17" t="str">
        <f t="shared" si="6"/>
        <v/>
      </c>
      <c r="K132" s="2">
        <f>COUNTIF(A:A,A132)</f>
        <v>0</v>
      </c>
      <c r="L132" s="2">
        <f t="shared" si="8"/>
        <v>0</v>
      </c>
      <c r="M132" s="3" t="e">
        <f t="shared" si="7"/>
        <v>#DIV/0!</v>
      </c>
      <c r="N132" s="4" t="e">
        <f>SUMIF(A:A,A132,J:J)/SUMIF(A:A,A132,L:L)</f>
        <v>#DIV/0!</v>
      </c>
      <c r="O132" s="18" t="e">
        <f t="shared" si="9"/>
        <v>#DIV/0!</v>
      </c>
      <c r="P132" s="18" t="e">
        <f t="shared" si="10"/>
        <v>#DIV/0!</v>
      </c>
    </row>
    <row r="133" spans="4:16" x14ac:dyDescent="0.55000000000000004">
      <c r="D133" s="5"/>
      <c r="I133" s="16" t="s">
        <v>23</v>
      </c>
      <c r="J133" s="17" t="str">
        <f t="shared" ref="J133:J196" si="11">IF(AND(I133="nee",H133="nee"),C133+IF(D133="","12:00",D133)-M133,"")</f>
        <v/>
      </c>
      <c r="K133" s="2">
        <f>COUNTIF(A:A,A133)</f>
        <v>0</v>
      </c>
      <c r="L133" s="2">
        <f t="shared" si="8"/>
        <v>0</v>
      </c>
      <c r="M133" s="3" t="e">
        <f t="shared" ref="M133:M196" si="12">IF(IF(K133=4,191.1-(G133/((E133*F133*F133*0.489)/1000)*176.19),199-(G133/((E133*F133*F133*0.489)/1000)*183.485))&lt;0,0,IF(K133=4,191.1-(G133/((E133*F133*F133*0.489)/1000)*176.19),199-(G133/((E133*F133*F133*0.489)/1000)*183.485)))</f>
        <v>#DIV/0!</v>
      </c>
      <c r="N133" s="4" t="e">
        <f>SUMIF(A:A,A133,J:J)/SUMIF(A:A,A133,L:L)</f>
        <v>#DIV/0!</v>
      </c>
      <c r="O133" s="18" t="e">
        <f t="shared" si="9"/>
        <v>#DIV/0!</v>
      </c>
      <c r="P133" s="18" t="e">
        <f t="shared" si="10"/>
        <v>#DIV/0!</v>
      </c>
    </row>
    <row r="134" spans="4:16" x14ac:dyDescent="0.55000000000000004">
      <c r="D134" s="5"/>
      <c r="I134" s="16" t="s">
        <v>23</v>
      </c>
      <c r="J134" s="17" t="str">
        <f t="shared" si="11"/>
        <v/>
      </c>
      <c r="K134" s="2">
        <f>COUNTIF(A:A,A134)</f>
        <v>0</v>
      </c>
      <c r="L134" s="2">
        <f t="shared" ref="L134:L197" si="13">IF(AND(H134="nee",I134="nee"),1,0)</f>
        <v>0</v>
      </c>
      <c r="M134" s="3" t="e">
        <f t="shared" si="12"/>
        <v>#DIV/0!</v>
      </c>
      <c r="N134" s="4" t="e">
        <f>SUMIF(A:A,A134,J:J)/SUMIF(A:A,A134,L:L)</f>
        <v>#DIV/0!</v>
      </c>
      <c r="O134" s="18" t="e">
        <f t="shared" ref="O134:O197" si="14">N134-K134+1</f>
        <v>#DIV/0!</v>
      </c>
      <c r="P134" s="18" t="e">
        <f t="shared" ref="P134:P197" si="15">N134+27</f>
        <v>#DIV/0!</v>
      </c>
    </row>
    <row r="135" spans="4:16" x14ac:dyDescent="0.55000000000000004">
      <c r="D135" s="5"/>
      <c r="I135" s="16" t="s">
        <v>23</v>
      </c>
      <c r="J135" s="17" t="str">
        <f t="shared" si="11"/>
        <v/>
      </c>
      <c r="K135" s="2">
        <f>COUNTIF(A:A,A135)</f>
        <v>0</v>
      </c>
      <c r="L135" s="2">
        <f t="shared" si="13"/>
        <v>0</v>
      </c>
      <c r="M135" s="3" t="e">
        <f t="shared" si="12"/>
        <v>#DIV/0!</v>
      </c>
      <c r="N135" s="4" t="e">
        <f>SUMIF(A:A,A135,J:J)/SUMIF(A:A,A135,L:L)</f>
        <v>#DIV/0!</v>
      </c>
      <c r="O135" s="18" t="e">
        <f t="shared" si="14"/>
        <v>#DIV/0!</v>
      </c>
      <c r="P135" s="18" t="e">
        <f t="shared" si="15"/>
        <v>#DIV/0!</v>
      </c>
    </row>
    <row r="136" spans="4:16" x14ac:dyDescent="0.55000000000000004">
      <c r="D136" s="5"/>
      <c r="I136" s="16" t="s">
        <v>23</v>
      </c>
      <c r="J136" s="17" t="str">
        <f t="shared" si="11"/>
        <v/>
      </c>
      <c r="K136" s="2">
        <f>COUNTIF(A:A,A136)</f>
        <v>0</v>
      </c>
      <c r="L136" s="2">
        <f t="shared" si="13"/>
        <v>0</v>
      </c>
      <c r="M136" s="3" t="e">
        <f t="shared" si="12"/>
        <v>#DIV/0!</v>
      </c>
      <c r="N136" s="4" t="e">
        <f>SUMIF(A:A,A136,J:J)/SUMIF(A:A,A136,L:L)</f>
        <v>#DIV/0!</v>
      </c>
      <c r="O136" s="18" t="e">
        <f t="shared" si="14"/>
        <v>#DIV/0!</v>
      </c>
      <c r="P136" s="18" t="e">
        <f t="shared" si="15"/>
        <v>#DIV/0!</v>
      </c>
    </row>
    <row r="137" spans="4:16" x14ac:dyDescent="0.55000000000000004">
      <c r="D137" s="5"/>
      <c r="I137" s="16" t="s">
        <v>23</v>
      </c>
      <c r="J137" s="17" t="str">
        <f t="shared" si="11"/>
        <v/>
      </c>
      <c r="K137" s="2">
        <f>COUNTIF(A:A,A137)</f>
        <v>0</v>
      </c>
      <c r="L137" s="2">
        <f t="shared" si="13"/>
        <v>0</v>
      </c>
      <c r="M137" s="3" t="e">
        <f t="shared" si="12"/>
        <v>#DIV/0!</v>
      </c>
      <c r="N137" s="4" t="e">
        <f>SUMIF(A:A,A137,J:J)/SUMIF(A:A,A137,L:L)</f>
        <v>#DIV/0!</v>
      </c>
      <c r="O137" s="18" t="e">
        <f t="shared" si="14"/>
        <v>#DIV/0!</v>
      </c>
      <c r="P137" s="18" t="e">
        <f t="shared" si="15"/>
        <v>#DIV/0!</v>
      </c>
    </row>
    <row r="138" spans="4:16" x14ac:dyDescent="0.55000000000000004">
      <c r="D138" s="5"/>
      <c r="I138" s="16" t="s">
        <v>23</v>
      </c>
      <c r="J138" s="17" t="str">
        <f t="shared" si="11"/>
        <v/>
      </c>
      <c r="K138" s="2">
        <f>COUNTIF(A:A,A138)</f>
        <v>0</v>
      </c>
      <c r="L138" s="2">
        <f t="shared" si="13"/>
        <v>0</v>
      </c>
      <c r="M138" s="3" t="e">
        <f t="shared" si="12"/>
        <v>#DIV/0!</v>
      </c>
      <c r="N138" s="4" t="e">
        <f>SUMIF(A:A,A138,J:J)/SUMIF(A:A,A138,L:L)</f>
        <v>#DIV/0!</v>
      </c>
      <c r="O138" s="18" t="e">
        <f t="shared" si="14"/>
        <v>#DIV/0!</v>
      </c>
      <c r="P138" s="18" t="e">
        <f t="shared" si="15"/>
        <v>#DIV/0!</v>
      </c>
    </row>
    <row r="139" spans="4:16" x14ac:dyDescent="0.55000000000000004">
      <c r="D139" s="5"/>
      <c r="I139" s="16" t="s">
        <v>23</v>
      </c>
      <c r="J139" s="17" t="str">
        <f t="shared" si="11"/>
        <v/>
      </c>
      <c r="K139" s="2">
        <f>COUNTIF(A:A,A139)</f>
        <v>0</v>
      </c>
      <c r="L139" s="2">
        <f t="shared" si="13"/>
        <v>0</v>
      </c>
      <c r="M139" s="3" t="e">
        <f t="shared" si="12"/>
        <v>#DIV/0!</v>
      </c>
      <c r="N139" s="4" t="e">
        <f>SUMIF(A:A,A139,J:J)/SUMIF(A:A,A139,L:L)</f>
        <v>#DIV/0!</v>
      </c>
      <c r="O139" s="18" t="e">
        <f t="shared" si="14"/>
        <v>#DIV/0!</v>
      </c>
      <c r="P139" s="18" t="e">
        <f t="shared" si="15"/>
        <v>#DIV/0!</v>
      </c>
    </row>
    <row r="140" spans="4:16" x14ac:dyDescent="0.55000000000000004">
      <c r="D140" s="5"/>
      <c r="I140" s="16" t="s">
        <v>23</v>
      </c>
      <c r="J140" s="17" t="str">
        <f t="shared" si="11"/>
        <v/>
      </c>
      <c r="K140" s="2">
        <f>COUNTIF(A:A,A140)</f>
        <v>0</v>
      </c>
      <c r="L140" s="2">
        <f t="shared" si="13"/>
        <v>0</v>
      </c>
      <c r="M140" s="3" t="e">
        <f t="shared" si="12"/>
        <v>#DIV/0!</v>
      </c>
      <c r="N140" s="4" t="e">
        <f>SUMIF(A:A,A140,J:J)/SUMIF(A:A,A140,L:L)</f>
        <v>#DIV/0!</v>
      </c>
      <c r="O140" s="18" t="e">
        <f t="shared" si="14"/>
        <v>#DIV/0!</v>
      </c>
      <c r="P140" s="18" t="e">
        <f t="shared" si="15"/>
        <v>#DIV/0!</v>
      </c>
    </row>
    <row r="141" spans="4:16" x14ac:dyDescent="0.55000000000000004">
      <c r="D141" s="5"/>
      <c r="I141" s="16" t="s">
        <v>23</v>
      </c>
      <c r="J141" s="17" t="str">
        <f t="shared" si="11"/>
        <v/>
      </c>
      <c r="K141" s="2">
        <f>COUNTIF(A:A,A141)</f>
        <v>0</v>
      </c>
      <c r="L141" s="2">
        <f t="shared" si="13"/>
        <v>0</v>
      </c>
      <c r="M141" s="3" t="e">
        <f t="shared" si="12"/>
        <v>#DIV/0!</v>
      </c>
      <c r="N141" s="4" t="e">
        <f>SUMIF(A:A,A141,J:J)/SUMIF(A:A,A141,L:L)</f>
        <v>#DIV/0!</v>
      </c>
      <c r="O141" s="18" t="e">
        <f t="shared" si="14"/>
        <v>#DIV/0!</v>
      </c>
      <c r="P141" s="18" t="e">
        <f t="shared" si="15"/>
        <v>#DIV/0!</v>
      </c>
    </row>
    <row r="142" spans="4:16" x14ac:dyDescent="0.55000000000000004">
      <c r="D142" s="5"/>
      <c r="I142" s="16" t="s">
        <v>23</v>
      </c>
      <c r="J142" s="17" t="str">
        <f t="shared" si="11"/>
        <v/>
      </c>
      <c r="K142" s="2">
        <f>COUNTIF(A:A,A142)</f>
        <v>0</v>
      </c>
      <c r="L142" s="2">
        <f t="shared" si="13"/>
        <v>0</v>
      </c>
      <c r="M142" s="3" t="e">
        <f t="shared" si="12"/>
        <v>#DIV/0!</v>
      </c>
      <c r="N142" s="4" t="e">
        <f>SUMIF(A:A,A142,J:J)/SUMIF(A:A,A142,L:L)</f>
        <v>#DIV/0!</v>
      </c>
      <c r="O142" s="18" t="e">
        <f t="shared" si="14"/>
        <v>#DIV/0!</v>
      </c>
      <c r="P142" s="18" t="e">
        <f t="shared" si="15"/>
        <v>#DIV/0!</v>
      </c>
    </row>
    <row r="143" spans="4:16" x14ac:dyDescent="0.55000000000000004">
      <c r="D143" s="5"/>
      <c r="I143" s="16" t="s">
        <v>23</v>
      </c>
      <c r="J143" s="17" t="str">
        <f t="shared" si="11"/>
        <v/>
      </c>
      <c r="K143" s="2">
        <f>COUNTIF(A:A,A143)</f>
        <v>0</v>
      </c>
      <c r="L143" s="2">
        <f t="shared" si="13"/>
        <v>0</v>
      </c>
      <c r="M143" s="3" t="e">
        <f t="shared" si="12"/>
        <v>#DIV/0!</v>
      </c>
      <c r="N143" s="4" t="e">
        <f>SUMIF(A:A,A143,J:J)/SUMIF(A:A,A143,L:L)</f>
        <v>#DIV/0!</v>
      </c>
      <c r="O143" s="18" t="e">
        <f t="shared" si="14"/>
        <v>#DIV/0!</v>
      </c>
      <c r="P143" s="18" t="e">
        <f t="shared" si="15"/>
        <v>#DIV/0!</v>
      </c>
    </row>
    <row r="144" spans="4:16" x14ac:dyDescent="0.55000000000000004">
      <c r="D144" s="5"/>
      <c r="I144" s="16" t="s">
        <v>23</v>
      </c>
      <c r="J144" s="17" t="str">
        <f t="shared" si="11"/>
        <v/>
      </c>
      <c r="K144" s="2">
        <f>COUNTIF(A:A,A144)</f>
        <v>0</v>
      </c>
      <c r="L144" s="2">
        <f t="shared" si="13"/>
        <v>0</v>
      </c>
      <c r="M144" s="3" t="e">
        <f t="shared" si="12"/>
        <v>#DIV/0!</v>
      </c>
      <c r="N144" s="4" t="e">
        <f>SUMIF(A:A,A144,J:J)/SUMIF(A:A,A144,L:L)</f>
        <v>#DIV/0!</v>
      </c>
      <c r="O144" s="18" t="e">
        <f t="shared" si="14"/>
        <v>#DIV/0!</v>
      </c>
      <c r="P144" s="18" t="e">
        <f t="shared" si="15"/>
        <v>#DIV/0!</v>
      </c>
    </row>
    <row r="145" spans="4:16" x14ac:dyDescent="0.55000000000000004">
      <c r="D145" s="5"/>
      <c r="I145" s="16" t="s">
        <v>23</v>
      </c>
      <c r="J145" s="17" t="str">
        <f t="shared" si="11"/>
        <v/>
      </c>
      <c r="K145" s="2">
        <f>COUNTIF(A:A,A145)</f>
        <v>0</v>
      </c>
      <c r="L145" s="2">
        <f t="shared" si="13"/>
        <v>0</v>
      </c>
      <c r="M145" s="3" t="e">
        <f t="shared" si="12"/>
        <v>#DIV/0!</v>
      </c>
      <c r="N145" s="4" t="e">
        <f>SUMIF(A:A,A145,J:J)/SUMIF(A:A,A145,L:L)</f>
        <v>#DIV/0!</v>
      </c>
      <c r="O145" s="18" t="e">
        <f t="shared" si="14"/>
        <v>#DIV/0!</v>
      </c>
      <c r="P145" s="18" t="e">
        <f t="shared" si="15"/>
        <v>#DIV/0!</v>
      </c>
    </row>
    <row r="146" spans="4:16" x14ac:dyDescent="0.55000000000000004">
      <c r="D146" s="5"/>
      <c r="I146" s="16" t="s">
        <v>23</v>
      </c>
      <c r="J146" s="17" t="str">
        <f t="shared" si="11"/>
        <v/>
      </c>
      <c r="K146" s="2">
        <f>COUNTIF(A:A,A146)</f>
        <v>0</v>
      </c>
      <c r="L146" s="2">
        <f t="shared" si="13"/>
        <v>0</v>
      </c>
      <c r="M146" s="3" t="e">
        <f t="shared" si="12"/>
        <v>#DIV/0!</v>
      </c>
      <c r="N146" s="4" t="e">
        <f>SUMIF(A:A,A146,J:J)/SUMIF(A:A,A146,L:L)</f>
        <v>#DIV/0!</v>
      </c>
      <c r="O146" s="18" t="e">
        <f t="shared" si="14"/>
        <v>#DIV/0!</v>
      </c>
      <c r="P146" s="18" t="e">
        <f t="shared" si="15"/>
        <v>#DIV/0!</v>
      </c>
    </row>
    <row r="147" spans="4:16" x14ac:dyDescent="0.55000000000000004">
      <c r="D147" s="5"/>
      <c r="I147" s="16" t="s">
        <v>23</v>
      </c>
      <c r="J147" s="17" t="str">
        <f t="shared" si="11"/>
        <v/>
      </c>
      <c r="K147" s="2">
        <f>COUNTIF(A:A,A147)</f>
        <v>0</v>
      </c>
      <c r="L147" s="2">
        <f t="shared" si="13"/>
        <v>0</v>
      </c>
      <c r="M147" s="3" t="e">
        <f t="shared" si="12"/>
        <v>#DIV/0!</v>
      </c>
      <c r="N147" s="4" t="e">
        <f>SUMIF(A:A,A147,J:J)/SUMIF(A:A,A147,L:L)</f>
        <v>#DIV/0!</v>
      </c>
      <c r="O147" s="18" t="e">
        <f t="shared" si="14"/>
        <v>#DIV/0!</v>
      </c>
      <c r="P147" s="18" t="e">
        <f t="shared" si="15"/>
        <v>#DIV/0!</v>
      </c>
    </row>
    <row r="148" spans="4:16" x14ac:dyDescent="0.55000000000000004">
      <c r="D148" s="5"/>
      <c r="I148" s="16" t="s">
        <v>23</v>
      </c>
      <c r="J148" s="17" t="str">
        <f t="shared" si="11"/>
        <v/>
      </c>
      <c r="K148" s="2">
        <f>COUNTIF(A:A,A148)</f>
        <v>0</v>
      </c>
      <c r="L148" s="2">
        <f t="shared" si="13"/>
        <v>0</v>
      </c>
      <c r="M148" s="3" t="e">
        <f t="shared" si="12"/>
        <v>#DIV/0!</v>
      </c>
      <c r="N148" s="4" t="e">
        <f>SUMIF(A:A,A148,J:J)/SUMIF(A:A,A148,L:L)</f>
        <v>#DIV/0!</v>
      </c>
      <c r="O148" s="18" t="e">
        <f t="shared" si="14"/>
        <v>#DIV/0!</v>
      </c>
      <c r="P148" s="18" t="e">
        <f t="shared" si="15"/>
        <v>#DIV/0!</v>
      </c>
    </row>
    <row r="149" spans="4:16" x14ac:dyDescent="0.55000000000000004">
      <c r="D149" s="5"/>
      <c r="I149" s="16" t="s">
        <v>23</v>
      </c>
      <c r="J149" s="17" t="str">
        <f t="shared" si="11"/>
        <v/>
      </c>
      <c r="K149" s="2">
        <f>COUNTIF(A:A,A149)</f>
        <v>0</v>
      </c>
      <c r="L149" s="2">
        <f t="shared" si="13"/>
        <v>0</v>
      </c>
      <c r="M149" s="3" t="e">
        <f t="shared" si="12"/>
        <v>#DIV/0!</v>
      </c>
      <c r="N149" s="4" t="e">
        <f>SUMIF(A:A,A149,J:J)/SUMIF(A:A,A149,L:L)</f>
        <v>#DIV/0!</v>
      </c>
      <c r="O149" s="18" t="e">
        <f t="shared" si="14"/>
        <v>#DIV/0!</v>
      </c>
      <c r="P149" s="18" t="e">
        <f t="shared" si="15"/>
        <v>#DIV/0!</v>
      </c>
    </row>
    <row r="150" spans="4:16" x14ac:dyDescent="0.55000000000000004">
      <c r="D150" s="5"/>
      <c r="I150" s="16" t="s">
        <v>23</v>
      </c>
      <c r="J150" s="17" t="str">
        <f t="shared" si="11"/>
        <v/>
      </c>
      <c r="K150" s="2">
        <f>COUNTIF(A:A,A150)</f>
        <v>0</v>
      </c>
      <c r="L150" s="2">
        <f t="shared" si="13"/>
        <v>0</v>
      </c>
      <c r="M150" s="3" t="e">
        <f t="shared" si="12"/>
        <v>#DIV/0!</v>
      </c>
      <c r="N150" s="4" t="e">
        <f>SUMIF(A:A,A150,J:J)/SUMIF(A:A,A150,L:L)</f>
        <v>#DIV/0!</v>
      </c>
      <c r="O150" s="18" t="e">
        <f t="shared" si="14"/>
        <v>#DIV/0!</v>
      </c>
      <c r="P150" s="18" t="e">
        <f t="shared" si="15"/>
        <v>#DIV/0!</v>
      </c>
    </row>
    <row r="151" spans="4:16" x14ac:dyDescent="0.55000000000000004">
      <c r="D151" s="5"/>
      <c r="I151" s="16" t="s">
        <v>23</v>
      </c>
      <c r="J151" s="17" t="str">
        <f t="shared" si="11"/>
        <v/>
      </c>
      <c r="K151" s="2">
        <f>COUNTIF(A:A,A151)</f>
        <v>0</v>
      </c>
      <c r="L151" s="2">
        <f t="shared" si="13"/>
        <v>0</v>
      </c>
      <c r="M151" s="3" t="e">
        <f t="shared" si="12"/>
        <v>#DIV/0!</v>
      </c>
      <c r="N151" s="4" t="e">
        <f>SUMIF(A:A,A151,J:J)/SUMIF(A:A,A151,L:L)</f>
        <v>#DIV/0!</v>
      </c>
      <c r="O151" s="18" t="e">
        <f t="shared" si="14"/>
        <v>#DIV/0!</v>
      </c>
      <c r="P151" s="18" t="e">
        <f t="shared" si="15"/>
        <v>#DIV/0!</v>
      </c>
    </row>
    <row r="152" spans="4:16" x14ac:dyDescent="0.55000000000000004">
      <c r="D152" s="5"/>
      <c r="I152" s="16" t="s">
        <v>23</v>
      </c>
      <c r="J152" s="17" t="str">
        <f t="shared" si="11"/>
        <v/>
      </c>
      <c r="K152" s="2">
        <f>COUNTIF(A:A,A152)</f>
        <v>0</v>
      </c>
      <c r="L152" s="2">
        <f t="shared" si="13"/>
        <v>0</v>
      </c>
      <c r="M152" s="3" t="e">
        <f t="shared" si="12"/>
        <v>#DIV/0!</v>
      </c>
      <c r="N152" s="4" t="e">
        <f>SUMIF(A:A,A152,J:J)/SUMIF(A:A,A152,L:L)</f>
        <v>#DIV/0!</v>
      </c>
      <c r="O152" s="18" t="e">
        <f t="shared" si="14"/>
        <v>#DIV/0!</v>
      </c>
      <c r="P152" s="18" t="e">
        <f t="shared" si="15"/>
        <v>#DIV/0!</v>
      </c>
    </row>
    <row r="153" spans="4:16" x14ac:dyDescent="0.55000000000000004">
      <c r="D153" s="5"/>
      <c r="I153" s="16" t="s">
        <v>23</v>
      </c>
      <c r="J153" s="17" t="str">
        <f t="shared" si="11"/>
        <v/>
      </c>
      <c r="K153" s="2">
        <f>COUNTIF(A:A,A153)</f>
        <v>0</v>
      </c>
      <c r="L153" s="2">
        <f t="shared" si="13"/>
        <v>0</v>
      </c>
      <c r="M153" s="3" t="e">
        <f t="shared" si="12"/>
        <v>#DIV/0!</v>
      </c>
      <c r="N153" s="4" t="e">
        <f>SUMIF(A:A,A153,J:J)/SUMIF(A:A,A153,L:L)</f>
        <v>#DIV/0!</v>
      </c>
      <c r="O153" s="18" t="e">
        <f t="shared" si="14"/>
        <v>#DIV/0!</v>
      </c>
      <c r="P153" s="18" t="e">
        <f t="shared" si="15"/>
        <v>#DIV/0!</v>
      </c>
    </row>
    <row r="154" spans="4:16" x14ac:dyDescent="0.55000000000000004">
      <c r="D154" s="5"/>
      <c r="I154" s="16" t="s">
        <v>23</v>
      </c>
      <c r="J154" s="17" t="str">
        <f t="shared" si="11"/>
        <v/>
      </c>
      <c r="K154" s="2">
        <f>COUNTIF(A:A,A154)</f>
        <v>0</v>
      </c>
      <c r="L154" s="2">
        <f t="shared" si="13"/>
        <v>0</v>
      </c>
      <c r="M154" s="3" t="e">
        <f t="shared" si="12"/>
        <v>#DIV/0!</v>
      </c>
      <c r="N154" s="4" t="e">
        <f>SUMIF(A:A,A154,J:J)/SUMIF(A:A,A154,L:L)</f>
        <v>#DIV/0!</v>
      </c>
      <c r="O154" s="18" t="e">
        <f t="shared" si="14"/>
        <v>#DIV/0!</v>
      </c>
      <c r="P154" s="18" t="e">
        <f t="shared" si="15"/>
        <v>#DIV/0!</v>
      </c>
    </row>
    <row r="155" spans="4:16" x14ac:dyDescent="0.55000000000000004">
      <c r="D155" s="5"/>
      <c r="I155" s="16" t="s">
        <v>23</v>
      </c>
      <c r="J155" s="17" t="str">
        <f t="shared" si="11"/>
        <v/>
      </c>
      <c r="K155" s="2">
        <f>COUNTIF(A:A,A155)</f>
        <v>0</v>
      </c>
      <c r="L155" s="2">
        <f t="shared" si="13"/>
        <v>0</v>
      </c>
      <c r="M155" s="3" t="e">
        <f t="shared" si="12"/>
        <v>#DIV/0!</v>
      </c>
      <c r="N155" s="4" t="e">
        <f>SUMIF(A:A,A155,J:J)/SUMIF(A:A,A155,L:L)</f>
        <v>#DIV/0!</v>
      </c>
      <c r="O155" s="18" t="e">
        <f t="shared" si="14"/>
        <v>#DIV/0!</v>
      </c>
      <c r="P155" s="18" t="e">
        <f t="shared" si="15"/>
        <v>#DIV/0!</v>
      </c>
    </row>
    <row r="156" spans="4:16" x14ac:dyDescent="0.55000000000000004">
      <c r="D156" s="5"/>
      <c r="I156" s="16" t="s">
        <v>23</v>
      </c>
      <c r="J156" s="17" t="str">
        <f t="shared" si="11"/>
        <v/>
      </c>
      <c r="K156" s="2">
        <f>COUNTIF(A:A,A156)</f>
        <v>0</v>
      </c>
      <c r="L156" s="2">
        <f t="shared" si="13"/>
        <v>0</v>
      </c>
      <c r="M156" s="3" t="e">
        <f t="shared" si="12"/>
        <v>#DIV/0!</v>
      </c>
      <c r="N156" s="4" t="e">
        <f>SUMIF(A:A,A156,J:J)/SUMIF(A:A,A156,L:L)</f>
        <v>#DIV/0!</v>
      </c>
      <c r="O156" s="18" t="e">
        <f t="shared" si="14"/>
        <v>#DIV/0!</v>
      </c>
      <c r="P156" s="18" t="e">
        <f t="shared" si="15"/>
        <v>#DIV/0!</v>
      </c>
    </row>
    <row r="157" spans="4:16" x14ac:dyDescent="0.55000000000000004">
      <c r="D157" s="5"/>
      <c r="I157" s="16" t="s">
        <v>23</v>
      </c>
      <c r="J157" s="17" t="str">
        <f t="shared" si="11"/>
        <v/>
      </c>
      <c r="K157" s="2">
        <f>COUNTIF(A:A,A157)</f>
        <v>0</v>
      </c>
      <c r="L157" s="2">
        <f t="shared" si="13"/>
        <v>0</v>
      </c>
      <c r="M157" s="3" t="e">
        <f t="shared" si="12"/>
        <v>#DIV/0!</v>
      </c>
      <c r="N157" s="4" t="e">
        <f>SUMIF(A:A,A157,J:J)/SUMIF(A:A,A157,L:L)</f>
        <v>#DIV/0!</v>
      </c>
      <c r="O157" s="18" t="e">
        <f t="shared" si="14"/>
        <v>#DIV/0!</v>
      </c>
      <c r="P157" s="18" t="e">
        <f t="shared" si="15"/>
        <v>#DIV/0!</v>
      </c>
    </row>
    <row r="158" spans="4:16" x14ac:dyDescent="0.55000000000000004">
      <c r="D158" s="5"/>
      <c r="I158" s="16" t="s">
        <v>23</v>
      </c>
      <c r="J158" s="17" t="str">
        <f t="shared" si="11"/>
        <v/>
      </c>
      <c r="K158" s="2">
        <f>COUNTIF(A:A,A158)</f>
        <v>0</v>
      </c>
      <c r="L158" s="2">
        <f t="shared" si="13"/>
        <v>0</v>
      </c>
      <c r="M158" s="3" t="e">
        <f t="shared" si="12"/>
        <v>#DIV/0!</v>
      </c>
      <c r="N158" s="4" t="e">
        <f>SUMIF(A:A,A158,J:J)/SUMIF(A:A,A158,L:L)</f>
        <v>#DIV/0!</v>
      </c>
      <c r="O158" s="18" t="e">
        <f t="shared" si="14"/>
        <v>#DIV/0!</v>
      </c>
      <c r="P158" s="18" t="e">
        <f t="shared" si="15"/>
        <v>#DIV/0!</v>
      </c>
    </row>
    <row r="159" spans="4:16" x14ac:dyDescent="0.55000000000000004">
      <c r="D159" s="5"/>
      <c r="I159" s="16" t="s">
        <v>23</v>
      </c>
      <c r="J159" s="17" t="str">
        <f t="shared" si="11"/>
        <v/>
      </c>
      <c r="K159" s="2">
        <f>COUNTIF(A:A,A159)</f>
        <v>0</v>
      </c>
      <c r="L159" s="2">
        <f t="shared" si="13"/>
        <v>0</v>
      </c>
      <c r="M159" s="3" t="e">
        <f t="shared" si="12"/>
        <v>#DIV/0!</v>
      </c>
      <c r="N159" s="4" t="e">
        <f>SUMIF(A:A,A159,J:J)/SUMIF(A:A,A159,L:L)</f>
        <v>#DIV/0!</v>
      </c>
      <c r="O159" s="18" t="e">
        <f t="shared" si="14"/>
        <v>#DIV/0!</v>
      </c>
      <c r="P159" s="18" t="e">
        <f t="shared" si="15"/>
        <v>#DIV/0!</v>
      </c>
    </row>
    <row r="160" spans="4:16" x14ac:dyDescent="0.55000000000000004">
      <c r="D160" s="5"/>
      <c r="I160" s="16" t="s">
        <v>23</v>
      </c>
      <c r="J160" s="17" t="str">
        <f t="shared" si="11"/>
        <v/>
      </c>
      <c r="K160" s="2">
        <f>COUNTIF(A:A,A160)</f>
        <v>0</v>
      </c>
      <c r="L160" s="2">
        <f t="shared" si="13"/>
        <v>0</v>
      </c>
      <c r="M160" s="3" t="e">
        <f t="shared" si="12"/>
        <v>#DIV/0!</v>
      </c>
      <c r="N160" s="4" t="e">
        <f>SUMIF(A:A,A160,J:J)/SUMIF(A:A,A160,L:L)</f>
        <v>#DIV/0!</v>
      </c>
      <c r="O160" s="18" t="e">
        <f t="shared" si="14"/>
        <v>#DIV/0!</v>
      </c>
      <c r="P160" s="18" t="e">
        <f t="shared" si="15"/>
        <v>#DIV/0!</v>
      </c>
    </row>
    <row r="161" spans="4:16" x14ac:dyDescent="0.55000000000000004">
      <c r="D161" s="5"/>
      <c r="I161" s="16" t="s">
        <v>23</v>
      </c>
      <c r="J161" s="17" t="str">
        <f t="shared" si="11"/>
        <v/>
      </c>
      <c r="K161" s="2">
        <f>COUNTIF(A:A,A161)</f>
        <v>0</v>
      </c>
      <c r="L161" s="2">
        <f t="shared" si="13"/>
        <v>0</v>
      </c>
      <c r="M161" s="3" t="e">
        <f t="shared" si="12"/>
        <v>#DIV/0!</v>
      </c>
      <c r="N161" s="4" t="e">
        <f>SUMIF(A:A,A161,J:J)/SUMIF(A:A,A161,L:L)</f>
        <v>#DIV/0!</v>
      </c>
      <c r="O161" s="18" t="e">
        <f t="shared" si="14"/>
        <v>#DIV/0!</v>
      </c>
      <c r="P161" s="18" t="e">
        <f t="shared" si="15"/>
        <v>#DIV/0!</v>
      </c>
    </row>
    <row r="162" spans="4:16" x14ac:dyDescent="0.55000000000000004">
      <c r="D162" s="5"/>
      <c r="I162" s="16" t="s">
        <v>23</v>
      </c>
      <c r="J162" s="17" t="str">
        <f t="shared" si="11"/>
        <v/>
      </c>
      <c r="K162" s="2">
        <f>COUNTIF(A:A,A162)</f>
        <v>0</v>
      </c>
      <c r="L162" s="2">
        <f t="shared" si="13"/>
        <v>0</v>
      </c>
      <c r="M162" s="3" t="e">
        <f t="shared" si="12"/>
        <v>#DIV/0!</v>
      </c>
      <c r="N162" s="4" t="e">
        <f>SUMIF(A:A,A162,J:J)/SUMIF(A:A,A162,L:L)</f>
        <v>#DIV/0!</v>
      </c>
      <c r="O162" s="18" t="e">
        <f t="shared" si="14"/>
        <v>#DIV/0!</v>
      </c>
      <c r="P162" s="18" t="e">
        <f t="shared" si="15"/>
        <v>#DIV/0!</v>
      </c>
    </row>
    <row r="163" spans="4:16" x14ac:dyDescent="0.55000000000000004">
      <c r="D163" s="5"/>
      <c r="I163" s="16" t="s">
        <v>23</v>
      </c>
      <c r="J163" s="17" t="str">
        <f t="shared" si="11"/>
        <v/>
      </c>
      <c r="K163" s="2">
        <f>COUNTIF(A:A,A163)</f>
        <v>0</v>
      </c>
      <c r="L163" s="2">
        <f t="shared" si="13"/>
        <v>0</v>
      </c>
      <c r="M163" s="3" t="e">
        <f t="shared" si="12"/>
        <v>#DIV/0!</v>
      </c>
      <c r="N163" s="4" t="e">
        <f>SUMIF(A:A,A163,J:J)/SUMIF(A:A,A163,L:L)</f>
        <v>#DIV/0!</v>
      </c>
      <c r="O163" s="18" t="e">
        <f t="shared" si="14"/>
        <v>#DIV/0!</v>
      </c>
      <c r="P163" s="18" t="e">
        <f t="shared" si="15"/>
        <v>#DIV/0!</v>
      </c>
    </row>
    <row r="164" spans="4:16" x14ac:dyDescent="0.55000000000000004">
      <c r="D164" s="5"/>
      <c r="I164" s="16" t="s">
        <v>23</v>
      </c>
      <c r="J164" s="17" t="str">
        <f t="shared" si="11"/>
        <v/>
      </c>
      <c r="K164" s="2">
        <f>COUNTIF(A:A,A164)</f>
        <v>0</v>
      </c>
      <c r="L164" s="2">
        <f t="shared" si="13"/>
        <v>0</v>
      </c>
      <c r="M164" s="3" t="e">
        <f t="shared" si="12"/>
        <v>#DIV/0!</v>
      </c>
      <c r="N164" s="4" t="e">
        <f>SUMIF(A:A,A164,J:J)/SUMIF(A:A,A164,L:L)</f>
        <v>#DIV/0!</v>
      </c>
      <c r="O164" s="18" t="e">
        <f t="shared" si="14"/>
        <v>#DIV/0!</v>
      </c>
      <c r="P164" s="18" t="e">
        <f t="shared" si="15"/>
        <v>#DIV/0!</v>
      </c>
    </row>
    <row r="165" spans="4:16" x14ac:dyDescent="0.55000000000000004">
      <c r="D165" s="5"/>
      <c r="I165" s="16" t="s">
        <v>23</v>
      </c>
      <c r="J165" s="17" t="str">
        <f t="shared" si="11"/>
        <v/>
      </c>
      <c r="K165" s="2">
        <f>COUNTIF(A:A,A165)</f>
        <v>0</v>
      </c>
      <c r="L165" s="2">
        <f t="shared" si="13"/>
        <v>0</v>
      </c>
      <c r="M165" s="3" t="e">
        <f t="shared" si="12"/>
        <v>#DIV/0!</v>
      </c>
      <c r="N165" s="4" t="e">
        <f>SUMIF(A:A,A165,J:J)/SUMIF(A:A,A165,L:L)</f>
        <v>#DIV/0!</v>
      </c>
      <c r="O165" s="18" t="e">
        <f t="shared" si="14"/>
        <v>#DIV/0!</v>
      </c>
      <c r="P165" s="18" t="e">
        <f t="shared" si="15"/>
        <v>#DIV/0!</v>
      </c>
    </row>
    <row r="166" spans="4:16" x14ac:dyDescent="0.55000000000000004">
      <c r="D166" s="5"/>
      <c r="I166" s="16" t="s">
        <v>23</v>
      </c>
      <c r="J166" s="17" t="str">
        <f t="shared" si="11"/>
        <v/>
      </c>
      <c r="K166" s="2">
        <f>COUNTIF(A:A,A166)</f>
        <v>0</v>
      </c>
      <c r="L166" s="2">
        <f t="shared" si="13"/>
        <v>0</v>
      </c>
      <c r="M166" s="3" t="e">
        <f t="shared" si="12"/>
        <v>#DIV/0!</v>
      </c>
      <c r="N166" s="4" t="e">
        <f>SUMIF(A:A,A166,J:J)/SUMIF(A:A,A166,L:L)</f>
        <v>#DIV/0!</v>
      </c>
      <c r="O166" s="18" t="e">
        <f t="shared" si="14"/>
        <v>#DIV/0!</v>
      </c>
      <c r="P166" s="18" t="e">
        <f t="shared" si="15"/>
        <v>#DIV/0!</v>
      </c>
    </row>
    <row r="167" spans="4:16" x14ac:dyDescent="0.55000000000000004">
      <c r="D167" s="5"/>
      <c r="I167" s="16" t="s">
        <v>23</v>
      </c>
      <c r="J167" s="17" t="str">
        <f t="shared" si="11"/>
        <v/>
      </c>
      <c r="K167" s="2">
        <f>COUNTIF(A:A,A167)</f>
        <v>0</v>
      </c>
      <c r="L167" s="2">
        <f t="shared" si="13"/>
        <v>0</v>
      </c>
      <c r="M167" s="3" t="e">
        <f t="shared" si="12"/>
        <v>#DIV/0!</v>
      </c>
      <c r="N167" s="4" t="e">
        <f>SUMIF(A:A,A167,J:J)/SUMIF(A:A,A167,L:L)</f>
        <v>#DIV/0!</v>
      </c>
      <c r="O167" s="18" t="e">
        <f t="shared" si="14"/>
        <v>#DIV/0!</v>
      </c>
      <c r="P167" s="18" t="e">
        <f t="shared" si="15"/>
        <v>#DIV/0!</v>
      </c>
    </row>
    <row r="168" spans="4:16" x14ac:dyDescent="0.55000000000000004">
      <c r="D168" s="5"/>
      <c r="I168" s="16" t="s">
        <v>23</v>
      </c>
      <c r="J168" s="17" t="str">
        <f t="shared" si="11"/>
        <v/>
      </c>
      <c r="K168" s="2">
        <f>COUNTIF(A:A,A168)</f>
        <v>0</v>
      </c>
      <c r="L168" s="2">
        <f t="shared" si="13"/>
        <v>0</v>
      </c>
      <c r="M168" s="3" t="e">
        <f t="shared" si="12"/>
        <v>#DIV/0!</v>
      </c>
      <c r="N168" s="4" t="e">
        <f>SUMIF(A:A,A168,J:J)/SUMIF(A:A,A168,L:L)</f>
        <v>#DIV/0!</v>
      </c>
      <c r="O168" s="18" t="e">
        <f t="shared" si="14"/>
        <v>#DIV/0!</v>
      </c>
      <c r="P168" s="18" t="e">
        <f t="shared" si="15"/>
        <v>#DIV/0!</v>
      </c>
    </row>
    <row r="169" spans="4:16" x14ac:dyDescent="0.55000000000000004">
      <c r="D169" s="5"/>
      <c r="I169" s="16" t="s">
        <v>23</v>
      </c>
      <c r="J169" s="17" t="str">
        <f t="shared" si="11"/>
        <v/>
      </c>
      <c r="K169" s="2">
        <f>COUNTIF(A:A,A169)</f>
        <v>0</v>
      </c>
      <c r="L169" s="2">
        <f t="shared" si="13"/>
        <v>0</v>
      </c>
      <c r="M169" s="3" t="e">
        <f t="shared" si="12"/>
        <v>#DIV/0!</v>
      </c>
      <c r="N169" s="4" t="e">
        <f>SUMIF(A:A,A169,J:J)/SUMIF(A:A,A169,L:L)</f>
        <v>#DIV/0!</v>
      </c>
      <c r="O169" s="18" t="e">
        <f t="shared" si="14"/>
        <v>#DIV/0!</v>
      </c>
      <c r="P169" s="18" t="e">
        <f t="shared" si="15"/>
        <v>#DIV/0!</v>
      </c>
    </row>
    <row r="170" spans="4:16" x14ac:dyDescent="0.55000000000000004">
      <c r="D170" s="5"/>
      <c r="I170" s="16" t="s">
        <v>23</v>
      </c>
      <c r="J170" s="17" t="str">
        <f t="shared" si="11"/>
        <v/>
      </c>
      <c r="K170" s="2">
        <f>COUNTIF(A:A,A170)</f>
        <v>0</v>
      </c>
      <c r="L170" s="2">
        <f t="shared" si="13"/>
        <v>0</v>
      </c>
      <c r="M170" s="3" t="e">
        <f t="shared" si="12"/>
        <v>#DIV/0!</v>
      </c>
      <c r="N170" s="4" t="e">
        <f>SUMIF(A:A,A170,J:J)/SUMIF(A:A,A170,L:L)</f>
        <v>#DIV/0!</v>
      </c>
      <c r="O170" s="18" t="e">
        <f t="shared" si="14"/>
        <v>#DIV/0!</v>
      </c>
      <c r="P170" s="18" t="e">
        <f t="shared" si="15"/>
        <v>#DIV/0!</v>
      </c>
    </row>
    <row r="171" spans="4:16" x14ac:dyDescent="0.55000000000000004">
      <c r="D171" s="5"/>
      <c r="I171" s="16" t="s">
        <v>23</v>
      </c>
      <c r="J171" s="17" t="str">
        <f t="shared" si="11"/>
        <v/>
      </c>
      <c r="K171" s="2">
        <f>COUNTIF(A:A,A171)</f>
        <v>0</v>
      </c>
      <c r="L171" s="2">
        <f t="shared" si="13"/>
        <v>0</v>
      </c>
      <c r="M171" s="3" t="e">
        <f t="shared" si="12"/>
        <v>#DIV/0!</v>
      </c>
      <c r="N171" s="4" t="e">
        <f>SUMIF(A:A,A171,J:J)/SUMIF(A:A,A171,L:L)</f>
        <v>#DIV/0!</v>
      </c>
      <c r="O171" s="18" t="e">
        <f t="shared" si="14"/>
        <v>#DIV/0!</v>
      </c>
      <c r="P171" s="18" t="e">
        <f t="shared" si="15"/>
        <v>#DIV/0!</v>
      </c>
    </row>
    <row r="172" spans="4:16" x14ac:dyDescent="0.55000000000000004">
      <c r="D172" s="5"/>
      <c r="I172" s="16" t="s">
        <v>23</v>
      </c>
      <c r="J172" s="17" t="str">
        <f t="shared" si="11"/>
        <v/>
      </c>
      <c r="K172" s="2">
        <f>COUNTIF(A:A,A172)</f>
        <v>0</v>
      </c>
      <c r="L172" s="2">
        <f t="shared" si="13"/>
        <v>0</v>
      </c>
      <c r="M172" s="3" t="e">
        <f t="shared" si="12"/>
        <v>#DIV/0!</v>
      </c>
      <c r="N172" s="4" t="e">
        <f>SUMIF(A:A,A172,J:J)/SUMIF(A:A,A172,L:L)</f>
        <v>#DIV/0!</v>
      </c>
      <c r="O172" s="18" t="e">
        <f t="shared" si="14"/>
        <v>#DIV/0!</v>
      </c>
      <c r="P172" s="18" t="e">
        <f t="shared" si="15"/>
        <v>#DIV/0!</v>
      </c>
    </row>
    <row r="173" spans="4:16" x14ac:dyDescent="0.55000000000000004">
      <c r="D173" s="5"/>
      <c r="I173" s="16" t="s">
        <v>23</v>
      </c>
      <c r="J173" s="17" t="str">
        <f t="shared" si="11"/>
        <v/>
      </c>
      <c r="K173" s="2">
        <f>COUNTIF(A:A,A173)</f>
        <v>0</v>
      </c>
      <c r="L173" s="2">
        <f t="shared" si="13"/>
        <v>0</v>
      </c>
      <c r="M173" s="3" t="e">
        <f t="shared" si="12"/>
        <v>#DIV/0!</v>
      </c>
      <c r="N173" s="4" t="e">
        <f>SUMIF(A:A,A173,J:J)/SUMIF(A:A,A173,L:L)</f>
        <v>#DIV/0!</v>
      </c>
      <c r="O173" s="18" t="e">
        <f t="shared" si="14"/>
        <v>#DIV/0!</v>
      </c>
      <c r="P173" s="18" t="e">
        <f t="shared" si="15"/>
        <v>#DIV/0!</v>
      </c>
    </row>
    <row r="174" spans="4:16" x14ac:dyDescent="0.55000000000000004">
      <c r="D174" s="5"/>
      <c r="I174" s="16" t="s">
        <v>23</v>
      </c>
      <c r="J174" s="17" t="str">
        <f t="shared" si="11"/>
        <v/>
      </c>
      <c r="K174" s="2">
        <f>COUNTIF(A:A,A174)</f>
        <v>0</v>
      </c>
      <c r="L174" s="2">
        <f t="shared" si="13"/>
        <v>0</v>
      </c>
      <c r="M174" s="3" t="e">
        <f t="shared" si="12"/>
        <v>#DIV/0!</v>
      </c>
      <c r="N174" s="4" t="e">
        <f>SUMIF(A:A,A174,J:J)/SUMIF(A:A,A174,L:L)</f>
        <v>#DIV/0!</v>
      </c>
      <c r="O174" s="18" t="e">
        <f t="shared" si="14"/>
        <v>#DIV/0!</v>
      </c>
      <c r="P174" s="18" t="e">
        <f t="shared" si="15"/>
        <v>#DIV/0!</v>
      </c>
    </row>
    <row r="175" spans="4:16" x14ac:dyDescent="0.55000000000000004">
      <c r="D175" s="5"/>
      <c r="I175" s="16" t="s">
        <v>23</v>
      </c>
      <c r="J175" s="17" t="str">
        <f t="shared" si="11"/>
        <v/>
      </c>
      <c r="K175" s="2">
        <f>COUNTIF(A:A,A175)</f>
        <v>0</v>
      </c>
      <c r="L175" s="2">
        <f t="shared" si="13"/>
        <v>0</v>
      </c>
      <c r="M175" s="3" t="e">
        <f t="shared" si="12"/>
        <v>#DIV/0!</v>
      </c>
      <c r="N175" s="4" t="e">
        <f>SUMIF(A:A,A175,J:J)/SUMIF(A:A,A175,L:L)</f>
        <v>#DIV/0!</v>
      </c>
      <c r="O175" s="18" t="e">
        <f t="shared" si="14"/>
        <v>#DIV/0!</v>
      </c>
      <c r="P175" s="18" t="e">
        <f t="shared" si="15"/>
        <v>#DIV/0!</v>
      </c>
    </row>
    <row r="176" spans="4:16" x14ac:dyDescent="0.55000000000000004">
      <c r="D176" s="5"/>
      <c r="I176" s="16" t="s">
        <v>23</v>
      </c>
      <c r="J176" s="17" t="str">
        <f t="shared" si="11"/>
        <v/>
      </c>
      <c r="K176" s="2">
        <f>COUNTIF(A:A,A176)</f>
        <v>0</v>
      </c>
      <c r="L176" s="2">
        <f t="shared" si="13"/>
        <v>0</v>
      </c>
      <c r="M176" s="3" t="e">
        <f t="shared" si="12"/>
        <v>#DIV/0!</v>
      </c>
      <c r="N176" s="4" t="e">
        <f>SUMIF(A:A,A176,J:J)/SUMIF(A:A,A176,L:L)</f>
        <v>#DIV/0!</v>
      </c>
      <c r="O176" s="18" t="e">
        <f t="shared" si="14"/>
        <v>#DIV/0!</v>
      </c>
      <c r="P176" s="18" t="e">
        <f t="shared" si="15"/>
        <v>#DIV/0!</v>
      </c>
    </row>
    <row r="177" spans="4:16" x14ac:dyDescent="0.55000000000000004">
      <c r="D177" s="5"/>
      <c r="I177" s="16" t="s">
        <v>23</v>
      </c>
      <c r="J177" s="17" t="str">
        <f t="shared" si="11"/>
        <v/>
      </c>
      <c r="K177" s="2">
        <f>COUNTIF(A:A,A177)</f>
        <v>0</v>
      </c>
      <c r="L177" s="2">
        <f t="shared" si="13"/>
        <v>0</v>
      </c>
      <c r="M177" s="3" t="e">
        <f t="shared" si="12"/>
        <v>#DIV/0!</v>
      </c>
      <c r="N177" s="4" t="e">
        <f>SUMIF(A:A,A177,J:J)/SUMIF(A:A,A177,L:L)</f>
        <v>#DIV/0!</v>
      </c>
      <c r="O177" s="18" t="e">
        <f t="shared" si="14"/>
        <v>#DIV/0!</v>
      </c>
      <c r="P177" s="18" t="e">
        <f t="shared" si="15"/>
        <v>#DIV/0!</v>
      </c>
    </row>
    <row r="178" spans="4:16" x14ac:dyDescent="0.55000000000000004">
      <c r="D178" s="5"/>
      <c r="I178" s="16" t="s">
        <v>23</v>
      </c>
      <c r="J178" s="17" t="str">
        <f t="shared" si="11"/>
        <v/>
      </c>
      <c r="K178" s="2">
        <f>COUNTIF(A:A,A178)</f>
        <v>0</v>
      </c>
      <c r="L178" s="2">
        <f t="shared" si="13"/>
        <v>0</v>
      </c>
      <c r="M178" s="3" t="e">
        <f t="shared" si="12"/>
        <v>#DIV/0!</v>
      </c>
      <c r="N178" s="4" t="e">
        <f>SUMIF(A:A,A178,J:J)/SUMIF(A:A,A178,L:L)</f>
        <v>#DIV/0!</v>
      </c>
      <c r="O178" s="18" t="e">
        <f t="shared" si="14"/>
        <v>#DIV/0!</v>
      </c>
      <c r="P178" s="18" t="e">
        <f t="shared" si="15"/>
        <v>#DIV/0!</v>
      </c>
    </row>
    <row r="179" spans="4:16" x14ac:dyDescent="0.55000000000000004">
      <c r="D179" s="5"/>
      <c r="I179" s="16" t="s">
        <v>23</v>
      </c>
      <c r="J179" s="17" t="str">
        <f t="shared" si="11"/>
        <v/>
      </c>
      <c r="K179" s="2">
        <f>COUNTIF(A:A,A179)</f>
        <v>0</v>
      </c>
      <c r="L179" s="2">
        <f t="shared" si="13"/>
        <v>0</v>
      </c>
      <c r="M179" s="3" t="e">
        <f t="shared" si="12"/>
        <v>#DIV/0!</v>
      </c>
      <c r="N179" s="4" t="e">
        <f>SUMIF(A:A,A179,J:J)/SUMIF(A:A,A179,L:L)</f>
        <v>#DIV/0!</v>
      </c>
      <c r="O179" s="18" t="e">
        <f t="shared" si="14"/>
        <v>#DIV/0!</v>
      </c>
      <c r="P179" s="18" t="e">
        <f t="shared" si="15"/>
        <v>#DIV/0!</v>
      </c>
    </row>
    <row r="180" spans="4:16" x14ac:dyDescent="0.55000000000000004">
      <c r="D180" s="5"/>
      <c r="I180" s="16" t="s">
        <v>23</v>
      </c>
      <c r="J180" s="17" t="str">
        <f t="shared" si="11"/>
        <v/>
      </c>
      <c r="K180" s="2">
        <f>COUNTIF(A:A,A180)</f>
        <v>0</v>
      </c>
      <c r="L180" s="2">
        <f t="shared" si="13"/>
        <v>0</v>
      </c>
      <c r="M180" s="3" t="e">
        <f t="shared" si="12"/>
        <v>#DIV/0!</v>
      </c>
      <c r="N180" s="4" t="e">
        <f>SUMIF(A:A,A180,J:J)/SUMIF(A:A,A180,L:L)</f>
        <v>#DIV/0!</v>
      </c>
      <c r="O180" s="18" t="e">
        <f t="shared" si="14"/>
        <v>#DIV/0!</v>
      </c>
      <c r="P180" s="18" t="e">
        <f t="shared" si="15"/>
        <v>#DIV/0!</v>
      </c>
    </row>
    <row r="181" spans="4:16" x14ac:dyDescent="0.55000000000000004">
      <c r="D181" s="5"/>
      <c r="I181" s="16" t="s">
        <v>23</v>
      </c>
      <c r="J181" s="17" t="str">
        <f t="shared" si="11"/>
        <v/>
      </c>
      <c r="K181" s="2">
        <f>COUNTIF(A:A,A181)</f>
        <v>0</v>
      </c>
      <c r="L181" s="2">
        <f t="shared" si="13"/>
        <v>0</v>
      </c>
      <c r="M181" s="3" t="e">
        <f t="shared" si="12"/>
        <v>#DIV/0!</v>
      </c>
      <c r="N181" s="4" t="e">
        <f>SUMIF(A:A,A181,J:J)/SUMIF(A:A,A181,L:L)</f>
        <v>#DIV/0!</v>
      </c>
      <c r="O181" s="18" t="e">
        <f t="shared" si="14"/>
        <v>#DIV/0!</v>
      </c>
      <c r="P181" s="18" t="e">
        <f t="shared" si="15"/>
        <v>#DIV/0!</v>
      </c>
    </row>
    <row r="182" spans="4:16" x14ac:dyDescent="0.55000000000000004">
      <c r="D182" s="5"/>
      <c r="I182" s="16" t="s">
        <v>23</v>
      </c>
      <c r="J182" s="17" t="str">
        <f t="shared" si="11"/>
        <v/>
      </c>
      <c r="K182" s="2">
        <f>COUNTIF(A:A,A182)</f>
        <v>0</v>
      </c>
      <c r="L182" s="2">
        <f t="shared" si="13"/>
        <v>0</v>
      </c>
      <c r="M182" s="3" t="e">
        <f t="shared" si="12"/>
        <v>#DIV/0!</v>
      </c>
      <c r="N182" s="4" t="e">
        <f>SUMIF(A:A,A182,J:J)/SUMIF(A:A,A182,L:L)</f>
        <v>#DIV/0!</v>
      </c>
      <c r="O182" s="18" t="e">
        <f t="shared" si="14"/>
        <v>#DIV/0!</v>
      </c>
      <c r="P182" s="18" t="e">
        <f t="shared" si="15"/>
        <v>#DIV/0!</v>
      </c>
    </row>
    <row r="183" spans="4:16" x14ac:dyDescent="0.55000000000000004">
      <c r="D183" s="5"/>
      <c r="I183" s="16" t="s">
        <v>23</v>
      </c>
      <c r="J183" s="17" t="str">
        <f t="shared" si="11"/>
        <v/>
      </c>
      <c r="K183" s="2">
        <f>COUNTIF(A:A,A183)</f>
        <v>0</v>
      </c>
      <c r="L183" s="2">
        <f t="shared" si="13"/>
        <v>0</v>
      </c>
      <c r="M183" s="3" t="e">
        <f t="shared" si="12"/>
        <v>#DIV/0!</v>
      </c>
      <c r="N183" s="4" t="e">
        <f>SUMIF(A:A,A183,J:J)/SUMIF(A:A,A183,L:L)</f>
        <v>#DIV/0!</v>
      </c>
      <c r="O183" s="18" t="e">
        <f t="shared" si="14"/>
        <v>#DIV/0!</v>
      </c>
      <c r="P183" s="18" t="e">
        <f t="shared" si="15"/>
        <v>#DIV/0!</v>
      </c>
    </row>
    <row r="184" spans="4:16" x14ac:dyDescent="0.55000000000000004">
      <c r="D184" s="5"/>
      <c r="I184" s="16" t="s">
        <v>23</v>
      </c>
      <c r="J184" s="17" t="str">
        <f t="shared" si="11"/>
        <v/>
      </c>
      <c r="K184" s="2">
        <f>COUNTIF(A:A,A184)</f>
        <v>0</v>
      </c>
      <c r="L184" s="2">
        <f t="shared" si="13"/>
        <v>0</v>
      </c>
      <c r="M184" s="3" t="e">
        <f t="shared" si="12"/>
        <v>#DIV/0!</v>
      </c>
      <c r="N184" s="4" t="e">
        <f>SUMIF(A:A,A184,J:J)/SUMIF(A:A,A184,L:L)</f>
        <v>#DIV/0!</v>
      </c>
      <c r="O184" s="18" t="e">
        <f t="shared" si="14"/>
        <v>#DIV/0!</v>
      </c>
      <c r="P184" s="18" t="e">
        <f t="shared" si="15"/>
        <v>#DIV/0!</v>
      </c>
    </row>
    <row r="185" spans="4:16" x14ac:dyDescent="0.55000000000000004">
      <c r="D185" s="5"/>
      <c r="I185" s="16" t="s">
        <v>23</v>
      </c>
      <c r="J185" s="17" t="str">
        <f t="shared" si="11"/>
        <v/>
      </c>
      <c r="K185" s="2">
        <f>COUNTIF(A:A,A185)</f>
        <v>0</v>
      </c>
      <c r="L185" s="2">
        <f t="shared" si="13"/>
        <v>0</v>
      </c>
      <c r="M185" s="3" t="e">
        <f t="shared" si="12"/>
        <v>#DIV/0!</v>
      </c>
      <c r="N185" s="4" t="e">
        <f>SUMIF(A:A,A185,J:J)/SUMIF(A:A,A185,L:L)</f>
        <v>#DIV/0!</v>
      </c>
      <c r="O185" s="18" t="e">
        <f t="shared" si="14"/>
        <v>#DIV/0!</v>
      </c>
      <c r="P185" s="18" t="e">
        <f t="shared" si="15"/>
        <v>#DIV/0!</v>
      </c>
    </row>
    <row r="186" spans="4:16" x14ac:dyDescent="0.55000000000000004">
      <c r="D186" s="5"/>
      <c r="I186" s="16" t="s">
        <v>23</v>
      </c>
      <c r="J186" s="17" t="str">
        <f t="shared" si="11"/>
        <v/>
      </c>
      <c r="K186" s="2">
        <f>COUNTIF(A:A,A186)</f>
        <v>0</v>
      </c>
      <c r="L186" s="2">
        <f t="shared" si="13"/>
        <v>0</v>
      </c>
      <c r="M186" s="3" t="e">
        <f t="shared" si="12"/>
        <v>#DIV/0!</v>
      </c>
      <c r="N186" s="4" t="e">
        <f>SUMIF(A:A,A186,J:J)/SUMIF(A:A,A186,L:L)</f>
        <v>#DIV/0!</v>
      </c>
      <c r="O186" s="18" t="e">
        <f t="shared" si="14"/>
        <v>#DIV/0!</v>
      </c>
      <c r="P186" s="18" t="e">
        <f t="shared" si="15"/>
        <v>#DIV/0!</v>
      </c>
    </row>
    <row r="187" spans="4:16" x14ac:dyDescent="0.55000000000000004">
      <c r="D187" s="5"/>
      <c r="I187" s="16" t="s">
        <v>23</v>
      </c>
      <c r="J187" s="17" t="str">
        <f t="shared" si="11"/>
        <v/>
      </c>
      <c r="K187" s="2">
        <f>COUNTIF(A:A,A187)</f>
        <v>0</v>
      </c>
      <c r="L187" s="2">
        <f t="shared" si="13"/>
        <v>0</v>
      </c>
      <c r="M187" s="3" t="e">
        <f t="shared" si="12"/>
        <v>#DIV/0!</v>
      </c>
      <c r="N187" s="4" t="e">
        <f>SUMIF(A:A,A187,J:J)/SUMIF(A:A,A187,L:L)</f>
        <v>#DIV/0!</v>
      </c>
      <c r="O187" s="18" t="e">
        <f t="shared" si="14"/>
        <v>#DIV/0!</v>
      </c>
      <c r="P187" s="18" t="e">
        <f t="shared" si="15"/>
        <v>#DIV/0!</v>
      </c>
    </row>
    <row r="188" spans="4:16" x14ac:dyDescent="0.55000000000000004">
      <c r="D188" s="5"/>
      <c r="I188" s="16" t="s">
        <v>23</v>
      </c>
      <c r="J188" s="17" t="str">
        <f t="shared" si="11"/>
        <v/>
      </c>
      <c r="K188" s="2">
        <f>COUNTIF(A:A,A188)</f>
        <v>0</v>
      </c>
      <c r="L188" s="2">
        <f t="shared" si="13"/>
        <v>0</v>
      </c>
      <c r="M188" s="3" t="e">
        <f t="shared" si="12"/>
        <v>#DIV/0!</v>
      </c>
      <c r="N188" s="4" t="e">
        <f>SUMIF(A:A,A188,J:J)/SUMIF(A:A,A188,L:L)</f>
        <v>#DIV/0!</v>
      </c>
      <c r="O188" s="18" t="e">
        <f t="shared" si="14"/>
        <v>#DIV/0!</v>
      </c>
      <c r="P188" s="18" t="e">
        <f t="shared" si="15"/>
        <v>#DIV/0!</v>
      </c>
    </row>
    <row r="189" spans="4:16" x14ac:dyDescent="0.55000000000000004">
      <c r="D189" s="5"/>
      <c r="I189" s="16" t="s">
        <v>23</v>
      </c>
      <c r="J189" s="17" t="str">
        <f t="shared" si="11"/>
        <v/>
      </c>
      <c r="K189" s="2">
        <f>COUNTIF(A:A,A189)</f>
        <v>0</v>
      </c>
      <c r="L189" s="2">
        <f t="shared" si="13"/>
        <v>0</v>
      </c>
      <c r="M189" s="3" t="e">
        <f t="shared" si="12"/>
        <v>#DIV/0!</v>
      </c>
      <c r="N189" s="4" t="e">
        <f>SUMIF(A:A,A189,J:J)/SUMIF(A:A,A189,L:L)</f>
        <v>#DIV/0!</v>
      </c>
      <c r="O189" s="18" t="e">
        <f t="shared" si="14"/>
        <v>#DIV/0!</v>
      </c>
      <c r="P189" s="18" t="e">
        <f t="shared" si="15"/>
        <v>#DIV/0!</v>
      </c>
    </row>
    <row r="190" spans="4:16" x14ac:dyDescent="0.55000000000000004">
      <c r="D190" s="5"/>
      <c r="I190" s="16" t="s">
        <v>23</v>
      </c>
      <c r="J190" s="17" t="str">
        <f t="shared" si="11"/>
        <v/>
      </c>
      <c r="K190" s="2">
        <f>COUNTIF(A:A,A190)</f>
        <v>0</v>
      </c>
      <c r="L190" s="2">
        <f t="shared" si="13"/>
        <v>0</v>
      </c>
      <c r="M190" s="3" t="e">
        <f t="shared" si="12"/>
        <v>#DIV/0!</v>
      </c>
      <c r="N190" s="4" t="e">
        <f>SUMIF(A:A,A190,J:J)/SUMIF(A:A,A190,L:L)</f>
        <v>#DIV/0!</v>
      </c>
      <c r="O190" s="18" t="e">
        <f t="shared" si="14"/>
        <v>#DIV/0!</v>
      </c>
      <c r="P190" s="18" t="e">
        <f t="shared" si="15"/>
        <v>#DIV/0!</v>
      </c>
    </row>
    <row r="191" spans="4:16" x14ac:dyDescent="0.55000000000000004">
      <c r="D191" s="5"/>
      <c r="I191" s="16" t="s">
        <v>23</v>
      </c>
      <c r="J191" s="17" t="str">
        <f t="shared" si="11"/>
        <v/>
      </c>
      <c r="K191" s="2">
        <f>COUNTIF(A:A,A191)</f>
        <v>0</v>
      </c>
      <c r="L191" s="2">
        <f t="shared" si="13"/>
        <v>0</v>
      </c>
      <c r="M191" s="3" t="e">
        <f t="shared" si="12"/>
        <v>#DIV/0!</v>
      </c>
      <c r="N191" s="4" t="e">
        <f>SUMIF(A:A,A191,J:J)/SUMIF(A:A,A191,L:L)</f>
        <v>#DIV/0!</v>
      </c>
      <c r="O191" s="18" t="e">
        <f t="shared" si="14"/>
        <v>#DIV/0!</v>
      </c>
      <c r="P191" s="18" t="e">
        <f t="shared" si="15"/>
        <v>#DIV/0!</v>
      </c>
    </row>
    <row r="192" spans="4:16" x14ac:dyDescent="0.55000000000000004">
      <c r="D192" s="5"/>
      <c r="I192" s="16" t="s">
        <v>23</v>
      </c>
      <c r="J192" s="17" t="str">
        <f t="shared" si="11"/>
        <v/>
      </c>
      <c r="K192" s="2">
        <f>COUNTIF(A:A,A192)</f>
        <v>0</v>
      </c>
      <c r="L192" s="2">
        <f t="shared" si="13"/>
        <v>0</v>
      </c>
      <c r="M192" s="3" t="e">
        <f t="shared" si="12"/>
        <v>#DIV/0!</v>
      </c>
      <c r="N192" s="4" t="e">
        <f>SUMIF(A:A,A192,J:J)/SUMIF(A:A,A192,L:L)</f>
        <v>#DIV/0!</v>
      </c>
      <c r="O192" s="18" t="e">
        <f t="shared" si="14"/>
        <v>#DIV/0!</v>
      </c>
      <c r="P192" s="18" t="e">
        <f t="shared" si="15"/>
        <v>#DIV/0!</v>
      </c>
    </row>
    <row r="193" spans="4:16" x14ac:dyDescent="0.55000000000000004">
      <c r="D193" s="5"/>
      <c r="I193" s="16" t="s">
        <v>23</v>
      </c>
      <c r="J193" s="17" t="str">
        <f t="shared" si="11"/>
        <v/>
      </c>
      <c r="K193" s="2">
        <f>COUNTIF(A:A,A193)</f>
        <v>0</v>
      </c>
      <c r="L193" s="2">
        <f t="shared" si="13"/>
        <v>0</v>
      </c>
      <c r="M193" s="3" t="e">
        <f t="shared" si="12"/>
        <v>#DIV/0!</v>
      </c>
      <c r="N193" s="4" t="e">
        <f>SUMIF(A:A,A193,J:J)/SUMIF(A:A,A193,L:L)</f>
        <v>#DIV/0!</v>
      </c>
      <c r="O193" s="18" t="e">
        <f t="shared" si="14"/>
        <v>#DIV/0!</v>
      </c>
      <c r="P193" s="18" t="e">
        <f t="shared" si="15"/>
        <v>#DIV/0!</v>
      </c>
    </row>
    <row r="194" spans="4:16" x14ac:dyDescent="0.55000000000000004">
      <c r="D194" s="5"/>
      <c r="I194" s="16" t="s">
        <v>23</v>
      </c>
      <c r="J194" s="17" t="str">
        <f t="shared" si="11"/>
        <v/>
      </c>
      <c r="K194" s="2">
        <f>COUNTIF(A:A,A194)</f>
        <v>0</v>
      </c>
      <c r="L194" s="2">
        <f t="shared" si="13"/>
        <v>0</v>
      </c>
      <c r="M194" s="3" t="e">
        <f t="shared" si="12"/>
        <v>#DIV/0!</v>
      </c>
      <c r="N194" s="4" t="e">
        <f>SUMIF(A:A,A194,J:J)/SUMIF(A:A,A194,L:L)</f>
        <v>#DIV/0!</v>
      </c>
      <c r="O194" s="18" t="e">
        <f t="shared" si="14"/>
        <v>#DIV/0!</v>
      </c>
      <c r="P194" s="18" t="e">
        <f t="shared" si="15"/>
        <v>#DIV/0!</v>
      </c>
    </row>
    <row r="195" spans="4:16" x14ac:dyDescent="0.55000000000000004">
      <c r="D195" s="5"/>
      <c r="I195" s="16" t="s">
        <v>23</v>
      </c>
      <c r="J195" s="17" t="str">
        <f t="shared" si="11"/>
        <v/>
      </c>
      <c r="K195" s="2">
        <f>COUNTIF(A:A,A195)</f>
        <v>0</v>
      </c>
      <c r="L195" s="2">
        <f t="shared" si="13"/>
        <v>0</v>
      </c>
      <c r="M195" s="3" t="e">
        <f t="shared" si="12"/>
        <v>#DIV/0!</v>
      </c>
      <c r="N195" s="4" t="e">
        <f>SUMIF(A:A,A195,J:J)/SUMIF(A:A,A195,L:L)</f>
        <v>#DIV/0!</v>
      </c>
      <c r="O195" s="18" t="e">
        <f t="shared" si="14"/>
        <v>#DIV/0!</v>
      </c>
      <c r="P195" s="18" t="e">
        <f t="shared" si="15"/>
        <v>#DIV/0!</v>
      </c>
    </row>
    <row r="196" spans="4:16" x14ac:dyDescent="0.55000000000000004">
      <c r="D196" s="5"/>
      <c r="I196" s="16" t="s">
        <v>23</v>
      </c>
      <c r="J196" s="17" t="str">
        <f t="shared" si="11"/>
        <v/>
      </c>
      <c r="K196" s="2">
        <f>COUNTIF(A:A,A196)</f>
        <v>0</v>
      </c>
      <c r="L196" s="2">
        <f t="shared" si="13"/>
        <v>0</v>
      </c>
      <c r="M196" s="3" t="e">
        <f t="shared" si="12"/>
        <v>#DIV/0!</v>
      </c>
      <c r="N196" s="4" t="e">
        <f>SUMIF(A:A,A196,J:J)/SUMIF(A:A,A196,L:L)</f>
        <v>#DIV/0!</v>
      </c>
      <c r="O196" s="18" t="e">
        <f t="shared" si="14"/>
        <v>#DIV/0!</v>
      </c>
      <c r="P196" s="18" t="e">
        <f t="shared" si="15"/>
        <v>#DIV/0!</v>
      </c>
    </row>
    <row r="197" spans="4:16" x14ac:dyDescent="0.55000000000000004">
      <c r="D197" s="5"/>
      <c r="I197" s="16" t="s">
        <v>23</v>
      </c>
      <c r="J197" s="17" t="str">
        <f t="shared" ref="J197:J260" si="16">IF(AND(I197="nee",H197="nee"),C197+IF(D197="","12:00",D197)-M197,"")</f>
        <v/>
      </c>
      <c r="K197" s="2">
        <f>COUNTIF(A:A,A197)</f>
        <v>0</v>
      </c>
      <c r="L197" s="2">
        <f t="shared" si="13"/>
        <v>0</v>
      </c>
      <c r="M197" s="3" t="e">
        <f t="shared" ref="M197:M260" si="17">IF(IF(K197=4,191.1-(G197/((E197*F197*F197*0.489)/1000)*176.19),199-(G197/((E197*F197*F197*0.489)/1000)*183.485))&lt;0,0,IF(K197=4,191.1-(G197/((E197*F197*F197*0.489)/1000)*176.19),199-(G197/((E197*F197*F197*0.489)/1000)*183.485)))</f>
        <v>#DIV/0!</v>
      </c>
      <c r="N197" s="4" t="e">
        <f>SUMIF(A:A,A197,J:J)/SUMIF(A:A,A197,L:L)</f>
        <v>#DIV/0!</v>
      </c>
      <c r="O197" s="18" t="e">
        <f t="shared" si="14"/>
        <v>#DIV/0!</v>
      </c>
      <c r="P197" s="18" t="e">
        <f t="shared" si="15"/>
        <v>#DIV/0!</v>
      </c>
    </row>
    <row r="198" spans="4:16" x14ac:dyDescent="0.55000000000000004">
      <c r="D198" s="5"/>
      <c r="I198" s="16" t="s">
        <v>23</v>
      </c>
      <c r="J198" s="17" t="str">
        <f t="shared" si="16"/>
        <v/>
      </c>
      <c r="K198" s="2">
        <f>COUNTIF(A:A,A198)</f>
        <v>0</v>
      </c>
      <c r="L198" s="2">
        <f t="shared" ref="L198:L261" si="18">IF(AND(H198="nee",I198="nee"),1,0)</f>
        <v>0</v>
      </c>
      <c r="M198" s="3" t="e">
        <f t="shared" si="17"/>
        <v>#DIV/0!</v>
      </c>
      <c r="N198" s="4" t="e">
        <f>SUMIF(A:A,A198,J:J)/SUMIF(A:A,A198,L:L)</f>
        <v>#DIV/0!</v>
      </c>
      <c r="O198" s="18" t="e">
        <f t="shared" ref="O198:O261" si="19">N198-K198+1</f>
        <v>#DIV/0!</v>
      </c>
      <c r="P198" s="18" t="e">
        <f t="shared" ref="P198:P261" si="20">N198+27</f>
        <v>#DIV/0!</v>
      </c>
    </row>
    <row r="199" spans="4:16" x14ac:dyDescent="0.55000000000000004">
      <c r="D199" s="5"/>
      <c r="I199" s="16" t="s">
        <v>23</v>
      </c>
      <c r="J199" s="17" t="str">
        <f t="shared" si="16"/>
        <v/>
      </c>
      <c r="K199" s="2">
        <f>COUNTIF(A:A,A199)</f>
        <v>0</v>
      </c>
      <c r="L199" s="2">
        <f t="shared" si="18"/>
        <v>0</v>
      </c>
      <c r="M199" s="3" t="e">
        <f t="shared" si="17"/>
        <v>#DIV/0!</v>
      </c>
      <c r="N199" s="4" t="e">
        <f>SUMIF(A:A,A199,J:J)/SUMIF(A:A,A199,L:L)</f>
        <v>#DIV/0!</v>
      </c>
      <c r="O199" s="18" t="e">
        <f t="shared" si="19"/>
        <v>#DIV/0!</v>
      </c>
      <c r="P199" s="18" t="e">
        <f t="shared" si="20"/>
        <v>#DIV/0!</v>
      </c>
    </row>
    <row r="200" spans="4:16" x14ac:dyDescent="0.55000000000000004">
      <c r="D200" s="5"/>
      <c r="I200" s="16" t="s">
        <v>23</v>
      </c>
      <c r="J200" s="17" t="str">
        <f t="shared" si="16"/>
        <v/>
      </c>
      <c r="K200" s="2">
        <f>COUNTIF(A:A,A200)</f>
        <v>0</v>
      </c>
      <c r="L200" s="2">
        <f t="shared" si="18"/>
        <v>0</v>
      </c>
      <c r="M200" s="3" t="e">
        <f t="shared" si="17"/>
        <v>#DIV/0!</v>
      </c>
      <c r="N200" s="4" t="e">
        <f>SUMIF(A:A,A200,J:J)/SUMIF(A:A,A200,L:L)</f>
        <v>#DIV/0!</v>
      </c>
      <c r="O200" s="18" t="e">
        <f t="shared" si="19"/>
        <v>#DIV/0!</v>
      </c>
      <c r="P200" s="18" t="e">
        <f t="shared" si="20"/>
        <v>#DIV/0!</v>
      </c>
    </row>
    <row r="201" spans="4:16" x14ac:dyDescent="0.55000000000000004">
      <c r="D201" s="5"/>
      <c r="I201" s="16" t="s">
        <v>23</v>
      </c>
      <c r="J201" s="17" t="str">
        <f t="shared" si="16"/>
        <v/>
      </c>
      <c r="K201" s="2">
        <f>COUNTIF(A:A,A201)</f>
        <v>0</v>
      </c>
      <c r="L201" s="2">
        <f t="shared" si="18"/>
        <v>0</v>
      </c>
      <c r="M201" s="3" t="e">
        <f t="shared" si="17"/>
        <v>#DIV/0!</v>
      </c>
      <c r="N201" s="4" t="e">
        <f>SUMIF(A:A,A201,J:J)/SUMIF(A:A,A201,L:L)</f>
        <v>#DIV/0!</v>
      </c>
      <c r="O201" s="18" t="e">
        <f t="shared" si="19"/>
        <v>#DIV/0!</v>
      </c>
      <c r="P201" s="18" t="e">
        <f t="shared" si="20"/>
        <v>#DIV/0!</v>
      </c>
    </row>
    <row r="202" spans="4:16" x14ac:dyDescent="0.55000000000000004">
      <c r="D202" s="5"/>
      <c r="I202" s="16" t="s">
        <v>23</v>
      </c>
      <c r="J202" s="17" t="str">
        <f t="shared" si="16"/>
        <v/>
      </c>
      <c r="K202" s="2">
        <f>COUNTIF(A:A,A202)</f>
        <v>0</v>
      </c>
      <c r="L202" s="2">
        <f t="shared" si="18"/>
        <v>0</v>
      </c>
      <c r="M202" s="3" t="e">
        <f t="shared" si="17"/>
        <v>#DIV/0!</v>
      </c>
      <c r="N202" s="4" t="e">
        <f>SUMIF(A:A,A202,J:J)/SUMIF(A:A,A202,L:L)</f>
        <v>#DIV/0!</v>
      </c>
      <c r="O202" s="18" t="e">
        <f t="shared" si="19"/>
        <v>#DIV/0!</v>
      </c>
      <c r="P202" s="18" t="e">
        <f t="shared" si="20"/>
        <v>#DIV/0!</v>
      </c>
    </row>
    <row r="203" spans="4:16" x14ac:dyDescent="0.55000000000000004">
      <c r="D203" s="5"/>
      <c r="I203" s="16" t="s">
        <v>23</v>
      </c>
      <c r="J203" s="17" t="str">
        <f t="shared" si="16"/>
        <v/>
      </c>
      <c r="K203" s="2">
        <f>COUNTIF(A:A,A203)</f>
        <v>0</v>
      </c>
      <c r="L203" s="2">
        <f t="shared" si="18"/>
        <v>0</v>
      </c>
      <c r="M203" s="3" t="e">
        <f t="shared" si="17"/>
        <v>#DIV/0!</v>
      </c>
      <c r="N203" s="4" t="e">
        <f>SUMIF(A:A,A203,J:J)/SUMIF(A:A,A203,L:L)</f>
        <v>#DIV/0!</v>
      </c>
      <c r="O203" s="18" t="e">
        <f t="shared" si="19"/>
        <v>#DIV/0!</v>
      </c>
      <c r="P203" s="18" t="e">
        <f t="shared" si="20"/>
        <v>#DIV/0!</v>
      </c>
    </row>
    <row r="204" spans="4:16" x14ac:dyDescent="0.55000000000000004">
      <c r="D204" s="5"/>
      <c r="I204" s="16" t="s">
        <v>23</v>
      </c>
      <c r="J204" s="17" t="str">
        <f t="shared" si="16"/>
        <v/>
      </c>
      <c r="K204" s="2">
        <f>COUNTIF(A:A,A204)</f>
        <v>0</v>
      </c>
      <c r="L204" s="2">
        <f t="shared" si="18"/>
        <v>0</v>
      </c>
      <c r="M204" s="3" t="e">
        <f t="shared" si="17"/>
        <v>#DIV/0!</v>
      </c>
      <c r="N204" s="4" t="e">
        <f>SUMIF(A:A,A204,J:J)/SUMIF(A:A,A204,L:L)</f>
        <v>#DIV/0!</v>
      </c>
      <c r="O204" s="18" t="e">
        <f t="shared" si="19"/>
        <v>#DIV/0!</v>
      </c>
      <c r="P204" s="18" t="e">
        <f t="shared" si="20"/>
        <v>#DIV/0!</v>
      </c>
    </row>
    <row r="205" spans="4:16" x14ac:dyDescent="0.55000000000000004">
      <c r="D205" s="5"/>
      <c r="I205" s="16" t="s">
        <v>23</v>
      </c>
      <c r="J205" s="17" t="str">
        <f t="shared" si="16"/>
        <v/>
      </c>
      <c r="K205" s="2">
        <f>COUNTIF(A:A,A205)</f>
        <v>0</v>
      </c>
      <c r="L205" s="2">
        <f t="shared" si="18"/>
        <v>0</v>
      </c>
      <c r="M205" s="3" t="e">
        <f t="shared" si="17"/>
        <v>#DIV/0!</v>
      </c>
      <c r="N205" s="4" t="e">
        <f>SUMIF(A:A,A205,J:J)/SUMIF(A:A,A205,L:L)</f>
        <v>#DIV/0!</v>
      </c>
      <c r="O205" s="18" t="e">
        <f t="shared" si="19"/>
        <v>#DIV/0!</v>
      </c>
      <c r="P205" s="18" t="e">
        <f t="shared" si="20"/>
        <v>#DIV/0!</v>
      </c>
    </row>
    <row r="206" spans="4:16" x14ac:dyDescent="0.55000000000000004">
      <c r="D206" s="5"/>
      <c r="I206" s="16" t="s">
        <v>23</v>
      </c>
      <c r="J206" s="17" t="str">
        <f t="shared" si="16"/>
        <v/>
      </c>
      <c r="K206" s="2">
        <f>COUNTIF(A:A,A206)</f>
        <v>0</v>
      </c>
      <c r="L206" s="2">
        <f t="shared" si="18"/>
        <v>0</v>
      </c>
      <c r="M206" s="3" t="e">
        <f t="shared" si="17"/>
        <v>#DIV/0!</v>
      </c>
      <c r="N206" s="4" t="e">
        <f>SUMIF(A:A,A206,J:J)/SUMIF(A:A,A206,L:L)</f>
        <v>#DIV/0!</v>
      </c>
      <c r="O206" s="18" t="e">
        <f t="shared" si="19"/>
        <v>#DIV/0!</v>
      </c>
      <c r="P206" s="18" t="e">
        <f t="shared" si="20"/>
        <v>#DIV/0!</v>
      </c>
    </row>
    <row r="207" spans="4:16" x14ac:dyDescent="0.55000000000000004">
      <c r="D207" s="5"/>
      <c r="I207" s="16" t="s">
        <v>23</v>
      </c>
      <c r="J207" s="17" t="str">
        <f t="shared" si="16"/>
        <v/>
      </c>
      <c r="K207" s="2">
        <f>COUNTIF(A:A,A207)</f>
        <v>0</v>
      </c>
      <c r="L207" s="2">
        <f t="shared" si="18"/>
        <v>0</v>
      </c>
      <c r="M207" s="3" t="e">
        <f t="shared" si="17"/>
        <v>#DIV/0!</v>
      </c>
      <c r="N207" s="4" t="e">
        <f>SUMIF(A:A,A207,J:J)/SUMIF(A:A,A207,L:L)</f>
        <v>#DIV/0!</v>
      </c>
      <c r="O207" s="18" t="e">
        <f t="shared" si="19"/>
        <v>#DIV/0!</v>
      </c>
      <c r="P207" s="18" t="e">
        <f t="shared" si="20"/>
        <v>#DIV/0!</v>
      </c>
    </row>
    <row r="208" spans="4:16" x14ac:dyDescent="0.55000000000000004">
      <c r="D208" s="5"/>
      <c r="I208" s="16" t="s">
        <v>23</v>
      </c>
      <c r="J208" s="17" t="str">
        <f t="shared" si="16"/>
        <v/>
      </c>
      <c r="K208" s="2">
        <f>COUNTIF(A:A,A208)</f>
        <v>0</v>
      </c>
      <c r="L208" s="2">
        <f t="shared" si="18"/>
        <v>0</v>
      </c>
      <c r="M208" s="3" t="e">
        <f t="shared" si="17"/>
        <v>#DIV/0!</v>
      </c>
      <c r="N208" s="4" t="e">
        <f>SUMIF(A:A,A208,J:J)/SUMIF(A:A,A208,L:L)</f>
        <v>#DIV/0!</v>
      </c>
      <c r="O208" s="18" t="e">
        <f t="shared" si="19"/>
        <v>#DIV/0!</v>
      </c>
      <c r="P208" s="18" t="e">
        <f t="shared" si="20"/>
        <v>#DIV/0!</v>
      </c>
    </row>
    <row r="209" spans="4:16" x14ac:dyDescent="0.55000000000000004">
      <c r="D209" s="5"/>
      <c r="I209" s="16" t="s">
        <v>23</v>
      </c>
      <c r="J209" s="17" t="str">
        <f t="shared" si="16"/>
        <v/>
      </c>
      <c r="K209" s="2">
        <f>COUNTIF(A:A,A209)</f>
        <v>0</v>
      </c>
      <c r="L209" s="2">
        <f t="shared" si="18"/>
        <v>0</v>
      </c>
      <c r="M209" s="3" t="e">
        <f t="shared" si="17"/>
        <v>#DIV/0!</v>
      </c>
      <c r="N209" s="4" t="e">
        <f>SUMIF(A:A,A209,J:J)/SUMIF(A:A,A209,L:L)</f>
        <v>#DIV/0!</v>
      </c>
      <c r="O209" s="18" t="e">
        <f t="shared" si="19"/>
        <v>#DIV/0!</v>
      </c>
      <c r="P209" s="18" t="e">
        <f t="shared" si="20"/>
        <v>#DIV/0!</v>
      </c>
    </row>
    <row r="210" spans="4:16" x14ac:dyDescent="0.55000000000000004">
      <c r="D210" s="5"/>
      <c r="I210" s="16" t="s">
        <v>23</v>
      </c>
      <c r="J210" s="17" t="str">
        <f t="shared" si="16"/>
        <v/>
      </c>
      <c r="K210" s="2">
        <f>COUNTIF(A:A,A210)</f>
        <v>0</v>
      </c>
      <c r="L210" s="2">
        <f t="shared" si="18"/>
        <v>0</v>
      </c>
      <c r="M210" s="3" t="e">
        <f t="shared" si="17"/>
        <v>#DIV/0!</v>
      </c>
      <c r="N210" s="4" t="e">
        <f>SUMIF(A:A,A210,J:J)/SUMIF(A:A,A210,L:L)</f>
        <v>#DIV/0!</v>
      </c>
      <c r="O210" s="18" t="e">
        <f t="shared" si="19"/>
        <v>#DIV/0!</v>
      </c>
      <c r="P210" s="18" t="e">
        <f t="shared" si="20"/>
        <v>#DIV/0!</v>
      </c>
    </row>
    <row r="211" spans="4:16" x14ac:dyDescent="0.55000000000000004">
      <c r="D211" s="5"/>
      <c r="I211" s="16" t="s">
        <v>23</v>
      </c>
      <c r="J211" s="17" t="str">
        <f t="shared" si="16"/>
        <v/>
      </c>
      <c r="K211" s="2">
        <f>COUNTIF(A:A,A211)</f>
        <v>0</v>
      </c>
      <c r="L211" s="2">
        <f t="shared" si="18"/>
        <v>0</v>
      </c>
      <c r="M211" s="3" t="e">
        <f t="shared" si="17"/>
        <v>#DIV/0!</v>
      </c>
      <c r="N211" s="4" t="e">
        <f>SUMIF(A:A,A211,J:J)/SUMIF(A:A,A211,L:L)</f>
        <v>#DIV/0!</v>
      </c>
      <c r="O211" s="18" t="e">
        <f t="shared" si="19"/>
        <v>#DIV/0!</v>
      </c>
      <c r="P211" s="18" t="e">
        <f t="shared" si="20"/>
        <v>#DIV/0!</v>
      </c>
    </row>
    <row r="212" spans="4:16" x14ac:dyDescent="0.55000000000000004">
      <c r="D212" s="5"/>
      <c r="I212" s="16" t="s">
        <v>23</v>
      </c>
      <c r="J212" s="17" t="str">
        <f t="shared" si="16"/>
        <v/>
      </c>
      <c r="K212" s="2">
        <f>COUNTIF(A:A,A212)</f>
        <v>0</v>
      </c>
      <c r="L212" s="2">
        <f t="shared" si="18"/>
        <v>0</v>
      </c>
      <c r="M212" s="3" t="e">
        <f t="shared" si="17"/>
        <v>#DIV/0!</v>
      </c>
      <c r="N212" s="4" t="e">
        <f>SUMIF(A:A,A212,J:J)/SUMIF(A:A,A212,L:L)</f>
        <v>#DIV/0!</v>
      </c>
      <c r="O212" s="18" t="e">
        <f t="shared" si="19"/>
        <v>#DIV/0!</v>
      </c>
      <c r="P212" s="18" t="e">
        <f t="shared" si="20"/>
        <v>#DIV/0!</v>
      </c>
    </row>
    <row r="213" spans="4:16" x14ac:dyDescent="0.55000000000000004">
      <c r="D213" s="5"/>
      <c r="I213" s="16" t="s">
        <v>23</v>
      </c>
      <c r="J213" s="17" t="str">
        <f t="shared" si="16"/>
        <v/>
      </c>
      <c r="K213" s="2">
        <f>COUNTIF(A:A,A213)</f>
        <v>0</v>
      </c>
      <c r="L213" s="2">
        <f t="shared" si="18"/>
        <v>0</v>
      </c>
      <c r="M213" s="3" t="e">
        <f t="shared" si="17"/>
        <v>#DIV/0!</v>
      </c>
      <c r="N213" s="4" t="e">
        <f>SUMIF(A:A,A213,J:J)/SUMIF(A:A,A213,L:L)</f>
        <v>#DIV/0!</v>
      </c>
      <c r="O213" s="18" t="e">
        <f t="shared" si="19"/>
        <v>#DIV/0!</v>
      </c>
      <c r="P213" s="18" t="e">
        <f t="shared" si="20"/>
        <v>#DIV/0!</v>
      </c>
    </row>
    <row r="214" spans="4:16" x14ac:dyDescent="0.55000000000000004">
      <c r="D214" s="5"/>
      <c r="I214" s="16" t="s">
        <v>23</v>
      </c>
      <c r="J214" s="17" t="str">
        <f t="shared" si="16"/>
        <v/>
      </c>
      <c r="K214" s="2">
        <f>COUNTIF(A:A,A214)</f>
        <v>0</v>
      </c>
      <c r="L214" s="2">
        <f t="shared" si="18"/>
        <v>0</v>
      </c>
      <c r="M214" s="3" t="e">
        <f t="shared" si="17"/>
        <v>#DIV/0!</v>
      </c>
      <c r="N214" s="4" t="e">
        <f>SUMIF(A:A,A214,J:J)/SUMIF(A:A,A214,L:L)</f>
        <v>#DIV/0!</v>
      </c>
      <c r="O214" s="18" t="e">
        <f t="shared" si="19"/>
        <v>#DIV/0!</v>
      </c>
      <c r="P214" s="18" t="e">
        <f t="shared" si="20"/>
        <v>#DIV/0!</v>
      </c>
    </row>
    <row r="215" spans="4:16" x14ac:dyDescent="0.55000000000000004">
      <c r="D215" s="5"/>
      <c r="I215" s="16" t="s">
        <v>23</v>
      </c>
      <c r="J215" s="17" t="str">
        <f t="shared" si="16"/>
        <v/>
      </c>
      <c r="K215" s="2">
        <f>COUNTIF(A:A,A215)</f>
        <v>0</v>
      </c>
      <c r="L215" s="2">
        <f t="shared" si="18"/>
        <v>0</v>
      </c>
      <c r="M215" s="3" t="e">
        <f t="shared" si="17"/>
        <v>#DIV/0!</v>
      </c>
      <c r="N215" s="4" t="e">
        <f>SUMIF(A:A,A215,J:J)/SUMIF(A:A,A215,L:L)</f>
        <v>#DIV/0!</v>
      </c>
      <c r="O215" s="18" t="e">
        <f t="shared" si="19"/>
        <v>#DIV/0!</v>
      </c>
      <c r="P215" s="18" t="e">
        <f t="shared" si="20"/>
        <v>#DIV/0!</v>
      </c>
    </row>
    <row r="216" spans="4:16" x14ac:dyDescent="0.55000000000000004">
      <c r="D216" s="5"/>
      <c r="I216" s="16" t="s">
        <v>23</v>
      </c>
      <c r="J216" s="17" t="str">
        <f t="shared" si="16"/>
        <v/>
      </c>
      <c r="K216" s="2">
        <f>COUNTIF(A:A,A216)</f>
        <v>0</v>
      </c>
      <c r="L216" s="2">
        <f t="shared" si="18"/>
        <v>0</v>
      </c>
      <c r="M216" s="3" t="e">
        <f t="shared" si="17"/>
        <v>#DIV/0!</v>
      </c>
      <c r="N216" s="4" t="e">
        <f>SUMIF(A:A,A216,J:J)/SUMIF(A:A,A216,L:L)</f>
        <v>#DIV/0!</v>
      </c>
      <c r="O216" s="18" t="e">
        <f t="shared" si="19"/>
        <v>#DIV/0!</v>
      </c>
      <c r="P216" s="18" t="e">
        <f t="shared" si="20"/>
        <v>#DIV/0!</v>
      </c>
    </row>
    <row r="217" spans="4:16" x14ac:dyDescent="0.55000000000000004">
      <c r="D217" s="5"/>
      <c r="I217" s="16" t="s">
        <v>23</v>
      </c>
      <c r="J217" s="17" t="str">
        <f t="shared" si="16"/>
        <v/>
      </c>
      <c r="K217" s="2">
        <f>COUNTIF(A:A,A217)</f>
        <v>0</v>
      </c>
      <c r="L217" s="2">
        <f t="shared" si="18"/>
        <v>0</v>
      </c>
      <c r="M217" s="3" t="e">
        <f t="shared" si="17"/>
        <v>#DIV/0!</v>
      </c>
      <c r="N217" s="4" t="e">
        <f>SUMIF(A:A,A217,J:J)/SUMIF(A:A,A217,L:L)</f>
        <v>#DIV/0!</v>
      </c>
      <c r="O217" s="18" t="e">
        <f t="shared" si="19"/>
        <v>#DIV/0!</v>
      </c>
      <c r="P217" s="18" t="e">
        <f t="shared" si="20"/>
        <v>#DIV/0!</v>
      </c>
    </row>
    <row r="218" spans="4:16" x14ac:dyDescent="0.55000000000000004">
      <c r="D218" s="5"/>
      <c r="I218" s="16" t="s">
        <v>23</v>
      </c>
      <c r="J218" s="17" t="str">
        <f t="shared" si="16"/>
        <v/>
      </c>
      <c r="K218" s="2">
        <f>COUNTIF(A:A,A218)</f>
        <v>0</v>
      </c>
      <c r="L218" s="2">
        <f t="shared" si="18"/>
        <v>0</v>
      </c>
      <c r="M218" s="3" t="e">
        <f t="shared" si="17"/>
        <v>#DIV/0!</v>
      </c>
      <c r="N218" s="4" t="e">
        <f>SUMIF(A:A,A218,J:J)/SUMIF(A:A,A218,L:L)</f>
        <v>#DIV/0!</v>
      </c>
      <c r="O218" s="18" t="e">
        <f t="shared" si="19"/>
        <v>#DIV/0!</v>
      </c>
      <c r="P218" s="18" t="e">
        <f t="shared" si="20"/>
        <v>#DIV/0!</v>
      </c>
    </row>
    <row r="219" spans="4:16" x14ac:dyDescent="0.55000000000000004">
      <c r="D219" s="5"/>
      <c r="I219" s="16" t="s">
        <v>23</v>
      </c>
      <c r="J219" s="17" t="str">
        <f t="shared" si="16"/>
        <v/>
      </c>
      <c r="K219" s="2">
        <f>COUNTIF(A:A,A219)</f>
        <v>0</v>
      </c>
      <c r="L219" s="2">
        <f t="shared" si="18"/>
        <v>0</v>
      </c>
      <c r="M219" s="3" t="e">
        <f t="shared" si="17"/>
        <v>#DIV/0!</v>
      </c>
      <c r="N219" s="4" t="e">
        <f>SUMIF(A:A,A219,J:J)/SUMIF(A:A,A219,L:L)</f>
        <v>#DIV/0!</v>
      </c>
      <c r="O219" s="18" t="e">
        <f t="shared" si="19"/>
        <v>#DIV/0!</v>
      </c>
      <c r="P219" s="18" t="e">
        <f t="shared" si="20"/>
        <v>#DIV/0!</v>
      </c>
    </row>
    <row r="220" spans="4:16" x14ac:dyDescent="0.55000000000000004">
      <c r="D220" s="5"/>
      <c r="I220" s="16" t="s">
        <v>23</v>
      </c>
      <c r="J220" s="17" t="str">
        <f t="shared" si="16"/>
        <v/>
      </c>
      <c r="K220" s="2">
        <f>COUNTIF(A:A,A220)</f>
        <v>0</v>
      </c>
      <c r="L220" s="2">
        <f t="shared" si="18"/>
        <v>0</v>
      </c>
      <c r="M220" s="3" t="e">
        <f t="shared" si="17"/>
        <v>#DIV/0!</v>
      </c>
      <c r="N220" s="4" t="e">
        <f>SUMIF(A:A,A220,J:J)/SUMIF(A:A,A220,L:L)</f>
        <v>#DIV/0!</v>
      </c>
      <c r="O220" s="18" t="e">
        <f t="shared" si="19"/>
        <v>#DIV/0!</v>
      </c>
      <c r="P220" s="18" t="e">
        <f t="shared" si="20"/>
        <v>#DIV/0!</v>
      </c>
    </row>
    <row r="221" spans="4:16" x14ac:dyDescent="0.55000000000000004">
      <c r="D221" s="5"/>
      <c r="I221" s="16" t="s">
        <v>23</v>
      </c>
      <c r="J221" s="17" t="str">
        <f t="shared" si="16"/>
        <v/>
      </c>
      <c r="K221" s="2">
        <f>COUNTIF(A:A,A221)</f>
        <v>0</v>
      </c>
      <c r="L221" s="2">
        <f t="shared" si="18"/>
        <v>0</v>
      </c>
      <c r="M221" s="3" t="e">
        <f t="shared" si="17"/>
        <v>#DIV/0!</v>
      </c>
      <c r="N221" s="4" t="e">
        <f>SUMIF(A:A,A221,J:J)/SUMIF(A:A,A221,L:L)</f>
        <v>#DIV/0!</v>
      </c>
      <c r="O221" s="18" t="e">
        <f t="shared" si="19"/>
        <v>#DIV/0!</v>
      </c>
      <c r="P221" s="18" t="e">
        <f t="shared" si="20"/>
        <v>#DIV/0!</v>
      </c>
    </row>
    <row r="222" spans="4:16" x14ac:dyDescent="0.55000000000000004">
      <c r="D222" s="5"/>
      <c r="I222" s="16" t="s">
        <v>23</v>
      </c>
      <c r="J222" s="17" t="str">
        <f t="shared" si="16"/>
        <v/>
      </c>
      <c r="K222" s="2">
        <f>COUNTIF(A:A,A222)</f>
        <v>0</v>
      </c>
      <c r="L222" s="2">
        <f t="shared" si="18"/>
        <v>0</v>
      </c>
      <c r="M222" s="3" t="e">
        <f t="shared" si="17"/>
        <v>#DIV/0!</v>
      </c>
      <c r="N222" s="4" t="e">
        <f>SUMIF(A:A,A222,J:J)/SUMIF(A:A,A222,L:L)</f>
        <v>#DIV/0!</v>
      </c>
      <c r="O222" s="18" t="e">
        <f t="shared" si="19"/>
        <v>#DIV/0!</v>
      </c>
      <c r="P222" s="18" t="e">
        <f t="shared" si="20"/>
        <v>#DIV/0!</v>
      </c>
    </row>
    <row r="223" spans="4:16" x14ac:dyDescent="0.55000000000000004">
      <c r="D223" s="5"/>
      <c r="I223" s="16" t="s">
        <v>23</v>
      </c>
      <c r="J223" s="17" t="str">
        <f t="shared" si="16"/>
        <v/>
      </c>
      <c r="K223" s="2">
        <f>COUNTIF(A:A,A223)</f>
        <v>0</v>
      </c>
      <c r="L223" s="2">
        <f t="shared" si="18"/>
        <v>0</v>
      </c>
      <c r="M223" s="3" t="e">
        <f t="shared" si="17"/>
        <v>#DIV/0!</v>
      </c>
      <c r="N223" s="4" t="e">
        <f>SUMIF(A:A,A223,J:J)/SUMIF(A:A,A223,L:L)</f>
        <v>#DIV/0!</v>
      </c>
      <c r="O223" s="18" t="e">
        <f t="shared" si="19"/>
        <v>#DIV/0!</v>
      </c>
      <c r="P223" s="18" t="e">
        <f t="shared" si="20"/>
        <v>#DIV/0!</v>
      </c>
    </row>
    <row r="224" spans="4:16" x14ac:dyDescent="0.55000000000000004">
      <c r="D224" s="5"/>
      <c r="I224" s="16" t="s">
        <v>23</v>
      </c>
      <c r="J224" s="17" t="str">
        <f t="shared" si="16"/>
        <v/>
      </c>
      <c r="K224" s="2">
        <f>COUNTIF(A:A,A224)</f>
        <v>0</v>
      </c>
      <c r="L224" s="2">
        <f t="shared" si="18"/>
        <v>0</v>
      </c>
      <c r="M224" s="3" t="e">
        <f t="shared" si="17"/>
        <v>#DIV/0!</v>
      </c>
      <c r="N224" s="4" t="e">
        <f>SUMIF(A:A,A224,J:J)/SUMIF(A:A,A224,L:L)</f>
        <v>#DIV/0!</v>
      </c>
      <c r="O224" s="18" t="e">
        <f t="shared" si="19"/>
        <v>#DIV/0!</v>
      </c>
      <c r="P224" s="18" t="e">
        <f t="shared" si="20"/>
        <v>#DIV/0!</v>
      </c>
    </row>
    <row r="225" spans="4:16" x14ac:dyDescent="0.55000000000000004">
      <c r="D225" s="5"/>
      <c r="I225" s="16" t="s">
        <v>23</v>
      </c>
      <c r="J225" s="17" t="str">
        <f t="shared" si="16"/>
        <v/>
      </c>
      <c r="K225" s="2">
        <f>COUNTIF(A:A,A225)</f>
        <v>0</v>
      </c>
      <c r="L225" s="2">
        <f t="shared" si="18"/>
        <v>0</v>
      </c>
      <c r="M225" s="3" t="e">
        <f t="shared" si="17"/>
        <v>#DIV/0!</v>
      </c>
      <c r="N225" s="4" t="e">
        <f>SUMIF(A:A,A225,J:J)/SUMIF(A:A,A225,L:L)</f>
        <v>#DIV/0!</v>
      </c>
      <c r="O225" s="18" t="e">
        <f t="shared" si="19"/>
        <v>#DIV/0!</v>
      </c>
      <c r="P225" s="18" t="e">
        <f t="shared" si="20"/>
        <v>#DIV/0!</v>
      </c>
    </row>
    <row r="226" spans="4:16" x14ac:dyDescent="0.55000000000000004">
      <c r="D226" s="5"/>
      <c r="I226" s="16" t="s">
        <v>23</v>
      </c>
      <c r="J226" s="17" t="str">
        <f t="shared" si="16"/>
        <v/>
      </c>
      <c r="K226" s="2">
        <f>COUNTIF(A:A,A226)</f>
        <v>0</v>
      </c>
      <c r="L226" s="2">
        <f t="shared" si="18"/>
        <v>0</v>
      </c>
      <c r="M226" s="3" t="e">
        <f t="shared" si="17"/>
        <v>#DIV/0!</v>
      </c>
      <c r="N226" s="4" t="e">
        <f>SUMIF(A:A,A226,J:J)/SUMIF(A:A,A226,L:L)</f>
        <v>#DIV/0!</v>
      </c>
      <c r="O226" s="18" t="e">
        <f t="shared" si="19"/>
        <v>#DIV/0!</v>
      </c>
      <c r="P226" s="18" t="e">
        <f t="shared" si="20"/>
        <v>#DIV/0!</v>
      </c>
    </row>
    <row r="227" spans="4:16" x14ac:dyDescent="0.55000000000000004">
      <c r="D227" s="5"/>
      <c r="I227" s="16" t="s">
        <v>23</v>
      </c>
      <c r="J227" s="17" t="str">
        <f t="shared" si="16"/>
        <v/>
      </c>
      <c r="K227" s="2">
        <f>COUNTIF(A:A,A227)</f>
        <v>0</v>
      </c>
      <c r="L227" s="2">
        <f t="shared" si="18"/>
        <v>0</v>
      </c>
      <c r="M227" s="3" t="e">
        <f t="shared" si="17"/>
        <v>#DIV/0!</v>
      </c>
      <c r="N227" s="4" t="e">
        <f>SUMIF(A:A,A227,J:J)/SUMIF(A:A,A227,L:L)</f>
        <v>#DIV/0!</v>
      </c>
      <c r="O227" s="18" t="e">
        <f t="shared" si="19"/>
        <v>#DIV/0!</v>
      </c>
      <c r="P227" s="18" t="e">
        <f t="shared" si="20"/>
        <v>#DIV/0!</v>
      </c>
    </row>
    <row r="228" spans="4:16" x14ac:dyDescent="0.55000000000000004">
      <c r="D228" s="5"/>
      <c r="I228" s="16" t="s">
        <v>23</v>
      </c>
      <c r="J228" s="17" t="str">
        <f t="shared" si="16"/>
        <v/>
      </c>
      <c r="K228" s="2">
        <f>COUNTIF(A:A,A228)</f>
        <v>0</v>
      </c>
      <c r="L228" s="2">
        <f t="shared" si="18"/>
        <v>0</v>
      </c>
      <c r="M228" s="3" t="e">
        <f t="shared" si="17"/>
        <v>#DIV/0!</v>
      </c>
      <c r="N228" s="4" t="e">
        <f>SUMIF(A:A,A228,J:J)/SUMIF(A:A,A228,L:L)</f>
        <v>#DIV/0!</v>
      </c>
      <c r="O228" s="18" t="e">
        <f t="shared" si="19"/>
        <v>#DIV/0!</v>
      </c>
      <c r="P228" s="18" t="e">
        <f t="shared" si="20"/>
        <v>#DIV/0!</v>
      </c>
    </row>
    <row r="229" spans="4:16" x14ac:dyDescent="0.55000000000000004">
      <c r="D229" s="5"/>
      <c r="I229" s="16" t="s">
        <v>23</v>
      </c>
      <c r="J229" s="17" t="str">
        <f t="shared" si="16"/>
        <v/>
      </c>
      <c r="K229" s="2">
        <f>COUNTIF(A:A,A229)</f>
        <v>0</v>
      </c>
      <c r="L229" s="2">
        <f t="shared" si="18"/>
        <v>0</v>
      </c>
      <c r="M229" s="3" t="e">
        <f t="shared" si="17"/>
        <v>#DIV/0!</v>
      </c>
      <c r="N229" s="4" t="e">
        <f>SUMIF(A:A,A229,J:J)/SUMIF(A:A,A229,L:L)</f>
        <v>#DIV/0!</v>
      </c>
      <c r="O229" s="18" t="e">
        <f t="shared" si="19"/>
        <v>#DIV/0!</v>
      </c>
      <c r="P229" s="18" t="e">
        <f t="shared" si="20"/>
        <v>#DIV/0!</v>
      </c>
    </row>
    <row r="230" spans="4:16" x14ac:dyDescent="0.55000000000000004">
      <c r="D230" s="5"/>
      <c r="I230" s="16" t="s">
        <v>23</v>
      </c>
      <c r="J230" s="17" t="str">
        <f t="shared" si="16"/>
        <v/>
      </c>
      <c r="K230" s="2">
        <f>COUNTIF(A:A,A230)</f>
        <v>0</v>
      </c>
      <c r="L230" s="2">
        <f t="shared" si="18"/>
        <v>0</v>
      </c>
      <c r="M230" s="3" t="e">
        <f t="shared" si="17"/>
        <v>#DIV/0!</v>
      </c>
      <c r="N230" s="4" t="e">
        <f>SUMIF(A:A,A230,J:J)/SUMIF(A:A,A230,L:L)</f>
        <v>#DIV/0!</v>
      </c>
      <c r="O230" s="18" t="e">
        <f t="shared" si="19"/>
        <v>#DIV/0!</v>
      </c>
      <c r="P230" s="18" t="e">
        <f t="shared" si="20"/>
        <v>#DIV/0!</v>
      </c>
    </row>
    <row r="231" spans="4:16" x14ac:dyDescent="0.55000000000000004">
      <c r="D231" s="5"/>
      <c r="I231" s="16" t="s">
        <v>23</v>
      </c>
      <c r="J231" s="17" t="str">
        <f t="shared" si="16"/>
        <v/>
      </c>
      <c r="K231" s="2">
        <f>COUNTIF(A:A,A231)</f>
        <v>0</v>
      </c>
      <c r="L231" s="2">
        <f t="shared" si="18"/>
        <v>0</v>
      </c>
      <c r="M231" s="3" t="e">
        <f t="shared" si="17"/>
        <v>#DIV/0!</v>
      </c>
      <c r="N231" s="4" t="e">
        <f>SUMIF(A:A,A231,J:J)/SUMIF(A:A,A231,L:L)</f>
        <v>#DIV/0!</v>
      </c>
      <c r="O231" s="18" t="e">
        <f t="shared" si="19"/>
        <v>#DIV/0!</v>
      </c>
      <c r="P231" s="18" t="e">
        <f t="shared" si="20"/>
        <v>#DIV/0!</v>
      </c>
    </row>
    <row r="232" spans="4:16" x14ac:dyDescent="0.55000000000000004">
      <c r="D232" s="5"/>
      <c r="I232" s="16" t="s">
        <v>23</v>
      </c>
      <c r="J232" s="17" t="str">
        <f t="shared" si="16"/>
        <v/>
      </c>
      <c r="K232" s="2">
        <f>COUNTIF(A:A,A232)</f>
        <v>0</v>
      </c>
      <c r="L232" s="2">
        <f t="shared" si="18"/>
        <v>0</v>
      </c>
      <c r="M232" s="3" t="e">
        <f t="shared" si="17"/>
        <v>#DIV/0!</v>
      </c>
      <c r="N232" s="4" t="e">
        <f>SUMIF(A:A,A232,J:J)/SUMIF(A:A,A232,L:L)</f>
        <v>#DIV/0!</v>
      </c>
      <c r="O232" s="18" t="e">
        <f t="shared" si="19"/>
        <v>#DIV/0!</v>
      </c>
      <c r="P232" s="18" t="e">
        <f t="shared" si="20"/>
        <v>#DIV/0!</v>
      </c>
    </row>
    <row r="233" spans="4:16" x14ac:dyDescent="0.55000000000000004">
      <c r="D233" s="5"/>
      <c r="I233" s="16" t="s">
        <v>23</v>
      </c>
      <c r="J233" s="17" t="str">
        <f t="shared" si="16"/>
        <v/>
      </c>
      <c r="K233" s="2">
        <f>COUNTIF(A:A,A233)</f>
        <v>0</v>
      </c>
      <c r="L233" s="2">
        <f t="shared" si="18"/>
        <v>0</v>
      </c>
      <c r="M233" s="3" t="e">
        <f t="shared" si="17"/>
        <v>#DIV/0!</v>
      </c>
      <c r="N233" s="4" t="e">
        <f>SUMIF(A:A,A233,J:J)/SUMIF(A:A,A233,L:L)</f>
        <v>#DIV/0!</v>
      </c>
      <c r="O233" s="18" t="e">
        <f t="shared" si="19"/>
        <v>#DIV/0!</v>
      </c>
      <c r="P233" s="18" t="e">
        <f t="shared" si="20"/>
        <v>#DIV/0!</v>
      </c>
    </row>
    <row r="234" spans="4:16" x14ac:dyDescent="0.55000000000000004">
      <c r="D234" s="5"/>
      <c r="I234" s="16" t="s">
        <v>23</v>
      </c>
      <c r="J234" s="17" t="str">
        <f t="shared" si="16"/>
        <v/>
      </c>
      <c r="K234" s="2">
        <f>COUNTIF(A:A,A234)</f>
        <v>0</v>
      </c>
      <c r="L234" s="2">
        <f t="shared" si="18"/>
        <v>0</v>
      </c>
      <c r="M234" s="3" t="e">
        <f t="shared" si="17"/>
        <v>#DIV/0!</v>
      </c>
      <c r="N234" s="4" t="e">
        <f>SUMIF(A:A,A234,J:J)/SUMIF(A:A,A234,L:L)</f>
        <v>#DIV/0!</v>
      </c>
      <c r="O234" s="18" t="e">
        <f t="shared" si="19"/>
        <v>#DIV/0!</v>
      </c>
      <c r="P234" s="18" t="e">
        <f t="shared" si="20"/>
        <v>#DIV/0!</v>
      </c>
    </row>
    <row r="235" spans="4:16" x14ac:dyDescent="0.55000000000000004">
      <c r="D235" s="5"/>
      <c r="I235" s="16" t="s">
        <v>23</v>
      </c>
      <c r="J235" s="17" t="str">
        <f t="shared" si="16"/>
        <v/>
      </c>
      <c r="K235" s="2">
        <f>COUNTIF(A:A,A235)</f>
        <v>0</v>
      </c>
      <c r="L235" s="2">
        <f t="shared" si="18"/>
        <v>0</v>
      </c>
      <c r="M235" s="3" t="e">
        <f t="shared" si="17"/>
        <v>#DIV/0!</v>
      </c>
      <c r="N235" s="4" t="e">
        <f>SUMIF(A:A,A235,J:J)/SUMIF(A:A,A235,L:L)</f>
        <v>#DIV/0!</v>
      </c>
      <c r="O235" s="18" t="e">
        <f t="shared" si="19"/>
        <v>#DIV/0!</v>
      </c>
      <c r="P235" s="18" t="e">
        <f t="shared" si="20"/>
        <v>#DIV/0!</v>
      </c>
    </row>
    <row r="236" spans="4:16" x14ac:dyDescent="0.55000000000000004">
      <c r="D236" s="5"/>
      <c r="I236" s="16" t="s">
        <v>23</v>
      </c>
      <c r="J236" s="17" t="str">
        <f t="shared" si="16"/>
        <v/>
      </c>
      <c r="K236" s="2">
        <f>COUNTIF(A:A,A236)</f>
        <v>0</v>
      </c>
      <c r="L236" s="2">
        <f t="shared" si="18"/>
        <v>0</v>
      </c>
      <c r="M236" s="3" t="e">
        <f t="shared" si="17"/>
        <v>#DIV/0!</v>
      </c>
      <c r="N236" s="4" t="e">
        <f>SUMIF(A:A,A236,J:J)/SUMIF(A:A,A236,L:L)</f>
        <v>#DIV/0!</v>
      </c>
      <c r="O236" s="18" t="e">
        <f t="shared" si="19"/>
        <v>#DIV/0!</v>
      </c>
      <c r="P236" s="18" t="e">
        <f t="shared" si="20"/>
        <v>#DIV/0!</v>
      </c>
    </row>
    <row r="237" spans="4:16" x14ac:dyDescent="0.55000000000000004">
      <c r="D237" s="5"/>
      <c r="I237" s="16" t="s">
        <v>23</v>
      </c>
      <c r="J237" s="17" t="str">
        <f t="shared" si="16"/>
        <v/>
      </c>
      <c r="K237" s="2">
        <f>COUNTIF(A:A,A237)</f>
        <v>0</v>
      </c>
      <c r="L237" s="2">
        <f t="shared" si="18"/>
        <v>0</v>
      </c>
      <c r="M237" s="3" t="e">
        <f t="shared" si="17"/>
        <v>#DIV/0!</v>
      </c>
      <c r="N237" s="4" t="e">
        <f>SUMIF(A:A,A237,J:J)/SUMIF(A:A,A237,L:L)</f>
        <v>#DIV/0!</v>
      </c>
      <c r="O237" s="18" t="e">
        <f t="shared" si="19"/>
        <v>#DIV/0!</v>
      </c>
      <c r="P237" s="18" t="e">
        <f t="shared" si="20"/>
        <v>#DIV/0!</v>
      </c>
    </row>
    <row r="238" spans="4:16" x14ac:dyDescent="0.55000000000000004">
      <c r="D238" s="5"/>
      <c r="I238" s="16" t="s">
        <v>23</v>
      </c>
      <c r="J238" s="17" t="str">
        <f t="shared" si="16"/>
        <v/>
      </c>
      <c r="K238" s="2">
        <f>COUNTIF(A:A,A238)</f>
        <v>0</v>
      </c>
      <c r="L238" s="2">
        <f t="shared" si="18"/>
        <v>0</v>
      </c>
      <c r="M238" s="3" t="e">
        <f t="shared" si="17"/>
        <v>#DIV/0!</v>
      </c>
      <c r="N238" s="4" t="e">
        <f>SUMIF(A:A,A238,J:J)/SUMIF(A:A,A238,L:L)</f>
        <v>#DIV/0!</v>
      </c>
      <c r="O238" s="18" t="e">
        <f t="shared" si="19"/>
        <v>#DIV/0!</v>
      </c>
      <c r="P238" s="18" t="e">
        <f t="shared" si="20"/>
        <v>#DIV/0!</v>
      </c>
    </row>
    <row r="239" spans="4:16" x14ac:dyDescent="0.55000000000000004">
      <c r="D239" s="5"/>
      <c r="I239" s="16" t="s">
        <v>23</v>
      </c>
      <c r="J239" s="17" t="str">
        <f t="shared" si="16"/>
        <v/>
      </c>
      <c r="K239" s="2">
        <f>COUNTIF(A:A,A239)</f>
        <v>0</v>
      </c>
      <c r="L239" s="2">
        <f t="shared" si="18"/>
        <v>0</v>
      </c>
      <c r="M239" s="3" t="e">
        <f t="shared" si="17"/>
        <v>#DIV/0!</v>
      </c>
      <c r="N239" s="4" t="e">
        <f>SUMIF(A:A,A239,J:J)/SUMIF(A:A,A239,L:L)</f>
        <v>#DIV/0!</v>
      </c>
      <c r="O239" s="18" t="e">
        <f t="shared" si="19"/>
        <v>#DIV/0!</v>
      </c>
      <c r="P239" s="18" t="e">
        <f t="shared" si="20"/>
        <v>#DIV/0!</v>
      </c>
    </row>
    <row r="240" spans="4:16" x14ac:dyDescent="0.55000000000000004">
      <c r="D240" s="5"/>
      <c r="I240" s="16" t="s">
        <v>23</v>
      </c>
      <c r="J240" s="17" t="str">
        <f t="shared" si="16"/>
        <v/>
      </c>
      <c r="K240" s="2">
        <f>COUNTIF(A:A,A240)</f>
        <v>0</v>
      </c>
      <c r="L240" s="2">
        <f t="shared" si="18"/>
        <v>0</v>
      </c>
      <c r="M240" s="3" t="e">
        <f t="shared" si="17"/>
        <v>#DIV/0!</v>
      </c>
      <c r="N240" s="4" t="e">
        <f>SUMIF(A:A,A240,J:J)/SUMIF(A:A,A240,L:L)</f>
        <v>#DIV/0!</v>
      </c>
      <c r="O240" s="18" t="e">
        <f t="shared" si="19"/>
        <v>#DIV/0!</v>
      </c>
      <c r="P240" s="18" t="e">
        <f t="shared" si="20"/>
        <v>#DIV/0!</v>
      </c>
    </row>
    <row r="241" spans="4:16" x14ac:dyDescent="0.55000000000000004">
      <c r="D241" s="5"/>
      <c r="I241" s="16" t="s">
        <v>23</v>
      </c>
      <c r="J241" s="17" t="str">
        <f t="shared" si="16"/>
        <v/>
      </c>
      <c r="K241" s="2">
        <f>COUNTIF(A:A,A241)</f>
        <v>0</v>
      </c>
      <c r="L241" s="2">
        <f t="shared" si="18"/>
        <v>0</v>
      </c>
      <c r="M241" s="3" t="e">
        <f t="shared" si="17"/>
        <v>#DIV/0!</v>
      </c>
      <c r="N241" s="4" t="e">
        <f>SUMIF(A:A,A241,J:J)/SUMIF(A:A,A241,L:L)</f>
        <v>#DIV/0!</v>
      </c>
      <c r="O241" s="18" t="e">
        <f t="shared" si="19"/>
        <v>#DIV/0!</v>
      </c>
      <c r="P241" s="18" t="e">
        <f t="shared" si="20"/>
        <v>#DIV/0!</v>
      </c>
    </row>
    <row r="242" spans="4:16" x14ac:dyDescent="0.55000000000000004">
      <c r="D242" s="5"/>
      <c r="I242" s="16" t="s">
        <v>23</v>
      </c>
      <c r="J242" s="17" t="str">
        <f t="shared" si="16"/>
        <v/>
      </c>
      <c r="K242" s="2">
        <f>COUNTIF(A:A,A242)</f>
        <v>0</v>
      </c>
      <c r="L242" s="2">
        <f t="shared" si="18"/>
        <v>0</v>
      </c>
      <c r="M242" s="3" t="e">
        <f t="shared" si="17"/>
        <v>#DIV/0!</v>
      </c>
      <c r="N242" s="4" t="e">
        <f>SUMIF(A:A,A242,J:J)/SUMIF(A:A,A242,L:L)</f>
        <v>#DIV/0!</v>
      </c>
      <c r="O242" s="18" t="e">
        <f t="shared" si="19"/>
        <v>#DIV/0!</v>
      </c>
      <c r="P242" s="18" t="e">
        <f t="shared" si="20"/>
        <v>#DIV/0!</v>
      </c>
    </row>
    <row r="243" spans="4:16" x14ac:dyDescent="0.55000000000000004">
      <c r="D243" s="5"/>
      <c r="I243" s="16" t="s">
        <v>23</v>
      </c>
      <c r="J243" s="17" t="str">
        <f t="shared" si="16"/>
        <v/>
      </c>
      <c r="K243" s="2">
        <f>COUNTIF(A:A,A243)</f>
        <v>0</v>
      </c>
      <c r="L243" s="2">
        <f t="shared" si="18"/>
        <v>0</v>
      </c>
      <c r="M243" s="3" t="e">
        <f t="shared" si="17"/>
        <v>#DIV/0!</v>
      </c>
      <c r="N243" s="4" t="e">
        <f>SUMIF(A:A,A243,J:J)/SUMIF(A:A,A243,L:L)</f>
        <v>#DIV/0!</v>
      </c>
      <c r="O243" s="18" t="e">
        <f t="shared" si="19"/>
        <v>#DIV/0!</v>
      </c>
      <c r="P243" s="18" t="e">
        <f t="shared" si="20"/>
        <v>#DIV/0!</v>
      </c>
    </row>
    <row r="244" spans="4:16" x14ac:dyDescent="0.55000000000000004">
      <c r="D244" s="5"/>
      <c r="I244" s="16" t="s">
        <v>23</v>
      </c>
      <c r="J244" s="17" t="str">
        <f t="shared" si="16"/>
        <v/>
      </c>
      <c r="K244" s="2">
        <f>COUNTIF(A:A,A244)</f>
        <v>0</v>
      </c>
      <c r="L244" s="2">
        <f t="shared" si="18"/>
        <v>0</v>
      </c>
      <c r="M244" s="3" t="e">
        <f t="shared" si="17"/>
        <v>#DIV/0!</v>
      </c>
      <c r="N244" s="4" t="e">
        <f>SUMIF(A:A,A244,J:J)/SUMIF(A:A,A244,L:L)</f>
        <v>#DIV/0!</v>
      </c>
      <c r="O244" s="18" t="e">
        <f t="shared" si="19"/>
        <v>#DIV/0!</v>
      </c>
      <c r="P244" s="18" t="e">
        <f t="shared" si="20"/>
        <v>#DIV/0!</v>
      </c>
    </row>
    <row r="245" spans="4:16" x14ac:dyDescent="0.55000000000000004">
      <c r="D245" s="5"/>
      <c r="I245" s="16" t="s">
        <v>23</v>
      </c>
      <c r="J245" s="17" t="str">
        <f t="shared" si="16"/>
        <v/>
      </c>
      <c r="K245" s="2">
        <f>COUNTIF(A:A,A245)</f>
        <v>0</v>
      </c>
      <c r="L245" s="2">
        <f t="shared" si="18"/>
        <v>0</v>
      </c>
      <c r="M245" s="3" t="e">
        <f t="shared" si="17"/>
        <v>#DIV/0!</v>
      </c>
      <c r="N245" s="4" t="e">
        <f>SUMIF(A:A,A245,J:J)/SUMIF(A:A,A245,L:L)</f>
        <v>#DIV/0!</v>
      </c>
      <c r="O245" s="18" t="e">
        <f t="shared" si="19"/>
        <v>#DIV/0!</v>
      </c>
      <c r="P245" s="18" t="e">
        <f t="shared" si="20"/>
        <v>#DIV/0!</v>
      </c>
    </row>
    <row r="246" spans="4:16" x14ac:dyDescent="0.55000000000000004">
      <c r="D246" s="5"/>
      <c r="I246" s="16" t="s">
        <v>23</v>
      </c>
      <c r="J246" s="17" t="str">
        <f t="shared" si="16"/>
        <v/>
      </c>
      <c r="K246" s="2">
        <f>COUNTIF(A:A,A246)</f>
        <v>0</v>
      </c>
      <c r="L246" s="2">
        <f t="shared" si="18"/>
        <v>0</v>
      </c>
      <c r="M246" s="3" t="e">
        <f t="shared" si="17"/>
        <v>#DIV/0!</v>
      </c>
      <c r="N246" s="4" t="e">
        <f>SUMIF(A:A,A246,J:J)/SUMIF(A:A,A246,L:L)</f>
        <v>#DIV/0!</v>
      </c>
      <c r="O246" s="18" t="e">
        <f t="shared" si="19"/>
        <v>#DIV/0!</v>
      </c>
      <c r="P246" s="18" t="e">
        <f t="shared" si="20"/>
        <v>#DIV/0!</v>
      </c>
    </row>
    <row r="247" spans="4:16" x14ac:dyDescent="0.55000000000000004">
      <c r="D247" s="5"/>
      <c r="I247" s="16" t="s">
        <v>23</v>
      </c>
      <c r="J247" s="17" t="str">
        <f t="shared" si="16"/>
        <v/>
      </c>
      <c r="K247" s="2">
        <f>COUNTIF(A:A,A247)</f>
        <v>0</v>
      </c>
      <c r="L247" s="2">
        <f t="shared" si="18"/>
        <v>0</v>
      </c>
      <c r="M247" s="3" t="e">
        <f t="shared" si="17"/>
        <v>#DIV/0!</v>
      </c>
      <c r="N247" s="4" t="e">
        <f>SUMIF(A:A,A247,J:J)/SUMIF(A:A,A247,L:L)</f>
        <v>#DIV/0!</v>
      </c>
      <c r="O247" s="18" t="e">
        <f t="shared" si="19"/>
        <v>#DIV/0!</v>
      </c>
      <c r="P247" s="18" t="e">
        <f t="shared" si="20"/>
        <v>#DIV/0!</v>
      </c>
    </row>
    <row r="248" spans="4:16" x14ac:dyDescent="0.55000000000000004">
      <c r="D248" s="5"/>
      <c r="I248" s="16" t="s">
        <v>23</v>
      </c>
      <c r="J248" s="17" t="str">
        <f t="shared" si="16"/>
        <v/>
      </c>
      <c r="K248" s="2">
        <f>COUNTIF(A:A,A248)</f>
        <v>0</v>
      </c>
      <c r="L248" s="2">
        <f t="shared" si="18"/>
        <v>0</v>
      </c>
      <c r="M248" s="3" t="e">
        <f t="shared" si="17"/>
        <v>#DIV/0!</v>
      </c>
      <c r="N248" s="4" t="e">
        <f>SUMIF(A:A,A248,J:J)/SUMIF(A:A,A248,L:L)</f>
        <v>#DIV/0!</v>
      </c>
      <c r="O248" s="18" t="e">
        <f t="shared" si="19"/>
        <v>#DIV/0!</v>
      </c>
      <c r="P248" s="18" t="e">
        <f t="shared" si="20"/>
        <v>#DIV/0!</v>
      </c>
    </row>
    <row r="249" spans="4:16" x14ac:dyDescent="0.55000000000000004">
      <c r="D249" s="5"/>
      <c r="I249" s="16" t="s">
        <v>23</v>
      </c>
      <c r="J249" s="17" t="str">
        <f t="shared" si="16"/>
        <v/>
      </c>
      <c r="K249" s="2">
        <f>COUNTIF(A:A,A249)</f>
        <v>0</v>
      </c>
      <c r="L249" s="2">
        <f t="shared" si="18"/>
        <v>0</v>
      </c>
      <c r="M249" s="3" t="e">
        <f t="shared" si="17"/>
        <v>#DIV/0!</v>
      </c>
      <c r="N249" s="4" t="e">
        <f>SUMIF(A:A,A249,J:J)/SUMIF(A:A,A249,L:L)</f>
        <v>#DIV/0!</v>
      </c>
      <c r="O249" s="18" t="e">
        <f t="shared" si="19"/>
        <v>#DIV/0!</v>
      </c>
      <c r="P249" s="18" t="e">
        <f t="shared" si="20"/>
        <v>#DIV/0!</v>
      </c>
    </row>
    <row r="250" spans="4:16" x14ac:dyDescent="0.55000000000000004">
      <c r="D250" s="5"/>
      <c r="I250" s="16" t="s">
        <v>23</v>
      </c>
      <c r="J250" s="17" t="str">
        <f t="shared" si="16"/>
        <v/>
      </c>
      <c r="K250" s="2">
        <f>COUNTIF(A:A,A250)</f>
        <v>0</v>
      </c>
      <c r="L250" s="2">
        <f t="shared" si="18"/>
        <v>0</v>
      </c>
      <c r="M250" s="3" t="e">
        <f t="shared" si="17"/>
        <v>#DIV/0!</v>
      </c>
      <c r="N250" s="4" t="e">
        <f>SUMIF(A:A,A250,J:J)/SUMIF(A:A,A250,L:L)</f>
        <v>#DIV/0!</v>
      </c>
      <c r="O250" s="18" t="e">
        <f t="shared" si="19"/>
        <v>#DIV/0!</v>
      </c>
      <c r="P250" s="18" t="e">
        <f t="shared" si="20"/>
        <v>#DIV/0!</v>
      </c>
    </row>
    <row r="251" spans="4:16" x14ac:dyDescent="0.55000000000000004">
      <c r="D251" s="5"/>
      <c r="I251" s="16" t="s">
        <v>23</v>
      </c>
      <c r="J251" s="17" t="str">
        <f t="shared" si="16"/>
        <v/>
      </c>
      <c r="K251" s="2">
        <f>COUNTIF(A:A,A251)</f>
        <v>0</v>
      </c>
      <c r="L251" s="2">
        <f t="shared" si="18"/>
        <v>0</v>
      </c>
      <c r="M251" s="3" t="e">
        <f t="shared" si="17"/>
        <v>#DIV/0!</v>
      </c>
      <c r="N251" s="4" t="e">
        <f>SUMIF(A:A,A251,J:J)/SUMIF(A:A,A251,L:L)</f>
        <v>#DIV/0!</v>
      </c>
      <c r="O251" s="18" t="e">
        <f t="shared" si="19"/>
        <v>#DIV/0!</v>
      </c>
      <c r="P251" s="18" t="e">
        <f t="shared" si="20"/>
        <v>#DIV/0!</v>
      </c>
    </row>
    <row r="252" spans="4:16" x14ac:dyDescent="0.55000000000000004">
      <c r="D252" s="5"/>
      <c r="I252" s="16" t="s">
        <v>23</v>
      </c>
      <c r="J252" s="17" t="str">
        <f t="shared" si="16"/>
        <v/>
      </c>
      <c r="K252" s="2">
        <f>COUNTIF(A:A,A252)</f>
        <v>0</v>
      </c>
      <c r="L252" s="2">
        <f t="shared" si="18"/>
        <v>0</v>
      </c>
      <c r="M252" s="3" t="e">
        <f t="shared" si="17"/>
        <v>#DIV/0!</v>
      </c>
      <c r="N252" s="4" t="e">
        <f>SUMIF(A:A,A252,J:J)/SUMIF(A:A,A252,L:L)</f>
        <v>#DIV/0!</v>
      </c>
      <c r="O252" s="18" t="e">
        <f t="shared" si="19"/>
        <v>#DIV/0!</v>
      </c>
      <c r="P252" s="18" t="e">
        <f t="shared" si="20"/>
        <v>#DIV/0!</v>
      </c>
    </row>
    <row r="253" spans="4:16" x14ac:dyDescent="0.55000000000000004">
      <c r="D253" s="5"/>
      <c r="I253" s="16" t="s">
        <v>23</v>
      </c>
      <c r="J253" s="17" t="str">
        <f t="shared" si="16"/>
        <v/>
      </c>
      <c r="K253" s="2">
        <f>COUNTIF(A:A,A253)</f>
        <v>0</v>
      </c>
      <c r="L253" s="2">
        <f t="shared" si="18"/>
        <v>0</v>
      </c>
      <c r="M253" s="3" t="e">
        <f t="shared" si="17"/>
        <v>#DIV/0!</v>
      </c>
      <c r="N253" s="4" t="e">
        <f>SUMIF(A:A,A253,J:J)/SUMIF(A:A,A253,L:L)</f>
        <v>#DIV/0!</v>
      </c>
      <c r="O253" s="18" t="e">
        <f t="shared" si="19"/>
        <v>#DIV/0!</v>
      </c>
      <c r="P253" s="18" t="e">
        <f t="shared" si="20"/>
        <v>#DIV/0!</v>
      </c>
    </row>
    <row r="254" spans="4:16" x14ac:dyDescent="0.55000000000000004">
      <c r="D254" s="5"/>
      <c r="I254" s="16" t="s">
        <v>23</v>
      </c>
      <c r="J254" s="17" t="str">
        <f t="shared" si="16"/>
        <v/>
      </c>
      <c r="K254" s="2">
        <f>COUNTIF(A:A,A254)</f>
        <v>0</v>
      </c>
      <c r="L254" s="2">
        <f t="shared" si="18"/>
        <v>0</v>
      </c>
      <c r="M254" s="3" t="e">
        <f t="shared" si="17"/>
        <v>#DIV/0!</v>
      </c>
      <c r="N254" s="4" t="e">
        <f>SUMIF(A:A,A254,J:J)/SUMIF(A:A,A254,L:L)</f>
        <v>#DIV/0!</v>
      </c>
      <c r="O254" s="18" t="e">
        <f t="shared" si="19"/>
        <v>#DIV/0!</v>
      </c>
      <c r="P254" s="18" t="e">
        <f t="shared" si="20"/>
        <v>#DIV/0!</v>
      </c>
    </row>
    <row r="255" spans="4:16" x14ac:dyDescent="0.55000000000000004">
      <c r="D255" s="5"/>
      <c r="I255" s="16" t="s">
        <v>23</v>
      </c>
      <c r="J255" s="17" t="str">
        <f t="shared" si="16"/>
        <v/>
      </c>
      <c r="K255" s="2">
        <f>COUNTIF(A:A,A255)</f>
        <v>0</v>
      </c>
      <c r="L255" s="2">
        <f t="shared" si="18"/>
        <v>0</v>
      </c>
      <c r="M255" s="3" t="e">
        <f t="shared" si="17"/>
        <v>#DIV/0!</v>
      </c>
      <c r="N255" s="4" t="e">
        <f>SUMIF(A:A,A255,J:J)/SUMIF(A:A,A255,L:L)</f>
        <v>#DIV/0!</v>
      </c>
      <c r="O255" s="18" t="e">
        <f t="shared" si="19"/>
        <v>#DIV/0!</v>
      </c>
      <c r="P255" s="18" t="e">
        <f t="shared" si="20"/>
        <v>#DIV/0!</v>
      </c>
    </row>
    <row r="256" spans="4:16" x14ac:dyDescent="0.55000000000000004">
      <c r="D256" s="5"/>
      <c r="I256" s="16" t="s">
        <v>23</v>
      </c>
      <c r="J256" s="17" t="str">
        <f t="shared" si="16"/>
        <v/>
      </c>
      <c r="K256" s="2">
        <f>COUNTIF(A:A,A256)</f>
        <v>0</v>
      </c>
      <c r="L256" s="2">
        <f t="shared" si="18"/>
        <v>0</v>
      </c>
      <c r="M256" s="3" t="e">
        <f t="shared" si="17"/>
        <v>#DIV/0!</v>
      </c>
      <c r="N256" s="4" t="e">
        <f>SUMIF(A:A,A256,J:J)/SUMIF(A:A,A256,L:L)</f>
        <v>#DIV/0!</v>
      </c>
      <c r="O256" s="18" t="e">
        <f t="shared" si="19"/>
        <v>#DIV/0!</v>
      </c>
      <c r="P256" s="18" t="e">
        <f t="shared" si="20"/>
        <v>#DIV/0!</v>
      </c>
    </row>
    <row r="257" spans="4:16" x14ac:dyDescent="0.55000000000000004">
      <c r="D257" s="5"/>
      <c r="I257" s="16" t="s">
        <v>23</v>
      </c>
      <c r="J257" s="17" t="str">
        <f t="shared" si="16"/>
        <v/>
      </c>
      <c r="K257" s="2">
        <f>COUNTIF(A:A,A257)</f>
        <v>0</v>
      </c>
      <c r="L257" s="2">
        <f t="shared" si="18"/>
        <v>0</v>
      </c>
      <c r="M257" s="3" t="e">
        <f t="shared" si="17"/>
        <v>#DIV/0!</v>
      </c>
      <c r="N257" s="4" t="e">
        <f>SUMIF(A:A,A257,J:J)/SUMIF(A:A,A257,L:L)</f>
        <v>#DIV/0!</v>
      </c>
      <c r="O257" s="18" t="e">
        <f t="shared" si="19"/>
        <v>#DIV/0!</v>
      </c>
      <c r="P257" s="18" t="e">
        <f t="shared" si="20"/>
        <v>#DIV/0!</v>
      </c>
    </row>
    <row r="258" spans="4:16" x14ac:dyDescent="0.55000000000000004">
      <c r="D258" s="5"/>
      <c r="I258" s="16" t="s">
        <v>23</v>
      </c>
      <c r="J258" s="17" t="str">
        <f t="shared" si="16"/>
        <v/>
      </c>
      <c r="K258" s="2">
        <f>COUNTIF(A:A,A258)</f>
        <v>0</v>
      </c>
      <c r="L258" s="2">
        <f t="shared" si="18"/>
        <v>0</v>
      </c>
      <c r="M258" s="3" t="e">
        <f t="shared" si="17"/>
        <v>#DIV/0!</v>
      </c>
      <c r="N258" s="4" t="e">
        <f>SUMIF(A:A,A258,J:J)/SUMIF(A:A,A258,L:L)</f>
        <v>#DIV/0!</v>
      </c>
      <c r="O258" s="18" t="e">
        <f t="shared" si="19"/>
        <v>#DIV/0!</v>
      </c>
      <c r="P258" s="18" t="e">
        <f t="shared" si="20"/>
        <v>#DIV/0!</v>
      </c>
    </row>
    <row r="259" spans="4:16" x14ac:dyDescent="0.55000000000000004">
      <c r="D259" s="5"/>
      <c r="I259" s="16" t="s">
        <v>23</v>
      </c>
      <c r="J259" s="17" t="str">
        <f t="shared" si="16"/>
        <v/>
      </c>
      <c r="K259" s="2">
        <f>COUNTIF(A:A,A259)</f>
        <v>0</v>
      </c>
      <c r="L259" s="2">
        <f t="shared" si="18"/>
        <v>0</v>
      </c>
      <c r="M259" s="3" t="e">
        <f t="shared" si="17"/>
        <v>#DIV/0!</v>
      </c>
      <c r="N259" s="4" t="e">
        <f>SUMIF(A:A,A259,J:J)/SUMIF(A:A,A259,L:L)</f>
        <v>#DIV/0!</v>
      </c>
      <c r="O259" s="18" t="e">
        <f t="shared" si="19"/>
        <v>#DIV/0!</v>
      </c>
      <c r="P259" s="18" t="e">
        <f t="shared" si="20"/>
        <v>#DIV/0!</v>
      </c>
    </row>
    <row r="260" spans="4:16" x14ac:dyDescent="0.55000000000000004">
      <c r="D260" s="5"/>
      <c r="I260" s="16" t="s">
        <v>23</v>
      </c>
      <c r="J260" s="17" t="str">
        <f t="shared" si="16"/>
        <v/>
      </c>
      <c r="K260" s="2">
        <f>COUNTIF(A:A,A260)</f>
        <v>0</v>
      </c>
      <c r="L260" s="2">
        <f t="shared" si="18"/>
        <v>0</v>
      </c>
      <c r="M260" s="3" t="e">
        <f t="shared" si="17"/>
        <v>#DIV/0!</v>
      </c>
      <c r="N260" s="4" t="e">
        <f>SUMIF(A:A,A260,J:J)/SUMIF(A:A,A260,L:L)</f>
        <v>#DIV/0!</v>
      </c>
      <c r="O260" s="18" t="e">
        <f t="shared" si="19"/>
        <v>#DIV/0!</v>
      </c>
      <c r="P260" s="18" t="e">
        <f t="shared" si="20"/>
        <v>#DIV/0!</v>
      </c>
    </row>
    <row r="261" spans="4:16" x14ac:dyDescent="0.55000000000000004">
      <c r="D261" s="5"/>
      <c r="I261" s="16" t="s">
        <v>23</v>
      </c>
      <c r="J261" s="17" t="str">
        <f t="shared" ref="J261:J324" si="21">IF(AND(I261="nee",H261="nee"),C261+IF(D261="","12:00",D261)-M261,"")</f>
        <v/>
      </c>
      <c r="K261" s="2">
        <f>COUNTIF(A:A,A261)</f>
        <v>0</v>
      </c>
      <c r="L261" s="2">
        <f t="shared" si="18"/>
        <v>0</v>
      </c>
      <c r="M261" s="3" t="e">
        <f t="shared" ref="M261:M324" si="22">IF(IF(K261=4,191.1-(G261/((E261*F261*F261*0.489)/1000)*176.19),199-(G261/((E261*F261*F261*0.489)/1000)*183.485))&lt;0,0,IF(K261=4,191.1-(G261/((E261*F261*F261*0.489)/1000)*176.19),199-(G261/((E261*F261*F261*0.489)/1000)*183.485)))</f>
        <v>#DIV/0!</v>
      </c>
      <c r="N261" s="4" t="e">
        <f>SUMIF(A:A,A261,J:J)/SUMIF(A:A,A261,L:L)</f>
        <v>#DIV/0!</v>
      </c>
      <c r="O261" s="18" t="e">
        <f t="shared" si="19"/>
        <v>#DIV/0!</v>
      </c>
      <c r="P261" s="18" t="e">
        <f t="shared" si="20"/>
        <v>#DIV/0!</v>
      </c>
    </row>
    <row r="262" spans="4:16" x14ac:dyDescent="0.55000000000000004">
      <c r="D262" s="5"/>
      <c r="I262" s="16" t="s">
        <v>23</v>
      </c>
      <c r="J262" s="17" t="str">
        <f t="shared" si="21"/>
        <v/>
      </c>
      <c r="K262" s="2">
        <f>COUNTIF(A:A,A262)</f>
        <v>0</v>
      </c>
      <c r="L262" s="2">
        <f t="shared" ref="L262:L325" si="23">IF(AND(H262="nee",I262="nee"),1,0)</f>
        <v>0</v>
      </c>
      <c r="M262" s="3" t="e">
        <f t="shared" si="22"/>
        <v>#DIV/0!</v>
      </c>
      <c r="N262" s="4" t="e">
        <f>SUMIF(A:A,A262,J:J)/SUMIF(A:A,A262,L:L)</f>
        <v>#DIV/0!</v>
      </c>
      <c r="O262" s="18" t="e">
        <f t="shared" ref="O262:O325" si="24">N262-K262+1</f>
        <v>#DIV/0!</v>
      </c>
      <c r="P262" s="18" t="e">
        <f t="shared" ref="P262:P325" si="25">N262+27</f>
        <v>#DIV/0!</v>
      </c>
    </row>
    <row r="263" spans="4:16" x14ac:dyDescent="0.55000000000000004">
      <c r="D263" s="5"/>
      <c r="I263" s="16" t="s">
        <v>23</v>
      </c>
      <c r="J263" s="17" t="str">
        <f t="shared" si="21"/>
        <v/>
      </c>
      <c r="K263" s="2">
        <f>COUNTIF(A:A,A263)</f>
        <v>0</v>
      </c>
      <c r="L263" s="2">
        <f t="shared" si="23"/>
        <v>0</v>
      </c>
      <c r="M263" s="3" t="e">
        <f t="shared" si="22"/>
        <v>#DIV/0!</v>
      </c>
      <c r="N263" s="4" t="e">
        <f>SUMIF(A:A,A263,J:J)/SUMIF(A:A,A263,L:L)</f>
        <v>#DIV/0!</v>
      </c>
      <c r="O263" s="18" t="e">
        <f t="shared" si="24"/>
        <v>#DIV/0!</v>
      </c>
      <c r="P263" s="18" t="e">
        <f t="shared" si="25"/>
        <v>#DIV/0!</v>
      </c>
    </row>
    <row r="264" spans="4:16" x14ac:dyDescent="0.55000000000000004">
      <c r="D264" s="5"/>
      <c r="I264" s="16" t="s">
        <v>23</v>
      </c>
      <c r="J264" s="17" t="str">
        <f t="shared" si="21"/>
        <v/>
      </c>
      <c r="K264" s="2">
        <f>COUNTIF(A:A,A264)</f>
        <v>0</v>
      </c>
      <c r="L264" s="2">
        <f t="shared" si="23"/>
        <v>0</v>
      </c>
      <c r="M264" s="3" t="e">
        <f t="shared" si="22"/>
        <v>#DIV/0!</v>
      </c>
      <c r="N264" s="4" t="e">
        <f>SUMIF(A:A,A264,J:J)/SUMIF(A:A,A264,L:L)</f>
        <v>#DIV/0!</v>
      </c>
      <c r="O264" s="18" t="e">
        <f t="shared" si="24"/>
        <v>#DIV/0!</v>
      </c>
      <c r="P264" s="18" t="e">
        <f t="shared" si="25"/>
        <v>#DIV/0!</v>
      </c>
    </row>
    <row r="265" spans="4:16" x14ac:dyDescent="0.55000000000000004">
      <c r="D265" s="5"/>
      <c r="I265" s="16" t="s">
        <v>23</v>
      </c>
      <c r="J265" s="17" t="str">
        <f t="shared" si="21"/>
        <v/>
      </c>
      <c r="K265" s="2">
        <f>COUNTIF(A:A,A265)</f>
        <v>0</v>
      </c>
      <c r="L265" s="2">
        <f t="shared" si="23"/>
        <v>0</v>
      </c>
      <c r="M265" s="3" t="e">
        <f t="shared" si="22"/>
        <v>#DIV/0!</v>
      </c>
      <c r="N265" s="4" t="e">
        <f>SUMIF(A:A,A265,J:J)/SUMIF(A:A,A265,L:L)</f>
        <v>#DIV/0!</v>
      </c>
      <c r="O265" s="18" t="e">
        <f t="shared" si="24"/>
        <v>#DIV/0!</v>
      </c>
      <c r="P265" s="18" t="e">
        <f t="shared" si="25"/>
        <v>#DIV/0!</v>
      </c>
    </row>
    <row r="266" spans="4:16" x14ac:dyDescent="0.55000000000000004">
      <c r="D266" s="5"/>
      <c r="I266" s="16" t="s">
        <v>23</v>
      </c>
      <c r="J266" s="17" t="str">
        <f t="shared" si="21"/>
        <v/>
      </c>
      <c r="K266" s="2">
        <f>COUNTIF(A:A,A266)</f>
        <v>0</v>
      </c>
      <c r="L266" s="2">
        <f t="shared" si="23"/>
        <v>0</v>
      </c>
      <c r="M266" s="3" t="e">
        <f t="shared" si="22"/>
        <v>#DIV/0!</v>
      </c>
      <c r="N266" s="4" t="e">
        <f>SUMIF(A:A,A266,J:J)/SUMIF(A:A,A266,L:L)</f>
        <v>#DIV/0!</v>
      </c>
      <c r="O266" s="18" t="e">
        <f t="shared" si="24"/>
        <v>#DIV/0!</v>
      </c>
      <c r="P266" s="18" t="e">
        <f t="shared" si="25"/>
        <v>#DIV/0!</v>
      </c>
    </row>
    <row r="267" spans="4:16" x14ac:dyDescent="0.55000000000000004">
      <c r="D267" s="5"/>
      <c r="I267" s="16" t="s">
        <v>23</v>
      </c>
      <c r="J267" s="17" t="str">
        <f t="shared" si="21"/>
        <v/>
      </c>
      <c r="K267" s="2">
        <f>COUNTIF(A:A,A267)</f>
        <v>0</v>
      </c>
      <c r="L267" s="2">
        <f t="shared" si="23"/>
        <v>0</v>
      </c>
      <c r="M267" s="3" t="e">
        <f t="shared" si="22"/>
        <v>#DIV/0!</v>
      </c>
      <c r="N267" s="4" t="e">
        <f>SUMIF(A:A,A267,J:J)/SUMIF(A:A,A267,L:L)</f>
        <v>#DIV/0!</v>
      </c>
      <c r="O267" s="18" t="e">
        <f t="shared" si="24"/>
        <v>#DIV/0!</v>
      </c>
      <c r="P267" s="18" t="e">
        <f t="shared" si="25"/>
        <v>#DIV/0!</v>
      </c>
    </row>
    <row r="268" spans="4:16" x14ac:dyDescent="0.55000000000000004">
      <c r="D268" s="5"/>
      <c r="I268" s="16" t="s">
        <v>23</v>
      </c>
      <c r="J268" s="17" t="str">
        <f t="shared" si="21"/>
        <v/>
      </c>
      <c r="K268" s="2">
        <f>COUNTIF(A:A,A268)</f>
        <v>0</v>
      </c>
      <c r="L268" s="2">
        <f t="shared" si="23"/>
        <v>0</v>
      </c>
      <c r="M268" s="3" t="e">
        <f t="shared" si="22"/>
        <v>#DIV/0!</v>
      </c>
      <c r="N268" s="4" t="e">
        <f>SUMIF(A:A,A268,J:J)/SUMIF(A:A,A268,L:L)</f>
        <v>#DIV/0!</v>
      </c>
      <c r="O268" s="18" t="e">
        <f t="shared" si="24"/>
        <v>#DIV/0!</v>
      </c>
      <c r="P268" s="18" t="e">
        <f t="shared" si="25"/>
        <v>#DIV/0!</v>
      </c>
    </row>
    <row r="269" spans="4:16" x14ac:dyDescent="0.55000000000000004">
      <c r="D269" s="5"/>
      <c r="I269" s="16" t="s">
        <v>23</v>
      </c>
      <c r="J269" s="17" t="str">
        <f t="shared" si="21"/>
        <v/>
      </c>
      <c r="K269" s="2">
        <f>COUNTIF(A:A,A269)</f>
        <v>0</v>
      </c>
      <c r="L269" s="2">
        <f t="shared" si="23"/>
        <v>0</v>
      </c>
      <c r="M269" s="3" t="e">
        <f t="shared" si="22"/>
        <v>#DIV/0!</v>
      </c>
      <c r="N269" s="4" t="e">
        <f>SUMIF(A:A,A269,J:J)/SUMIF(A:A,A269,L:L)</f>
        <v>#DIV/0!</v>
      </c>
      <c r="O269" s="18" t="e">
        <f t="shared" si="24"/>
        <v>#DIV/0!</v>
      </c>
      <c r="P269" s="18" t="e">
        <f t="shared" si="25"/>
        <v>#DIV/0!</v>
      </c>
    </row>
    <row r="270" spans="4:16" x14ac:dyDescent="0.55000000000000004">
      <c r="D270" s="5"/>
      <c r="I270" s="16" t="s">
        <v>23</v>
      </c>
      <c r="J270" s="17" t="str">
        <f t="shared" si="21"/>
        <v/>
      </c>
      <c r="K270" s="2">
        <f>COUNTIF(A:A,A270)</f>
        <v>0</v>
      </c>
      <c r="L270" s="2">
        <f t="shared" si="23"/>
        <v>0</v>
      </c>
      <c r="M270" s="3" t="e">
        <f t="shared" si="22"/>
        <v>#DIV/0!</v>
      </c>
      <c r="N270" s="4" t="e">
        <f>SUMIF(A:A,A270,J:J)/SUMIF(A:A,A270,L:L)</f>
        <v>#DIV/0!</v>
      </c>
      <c r="O270" s="18" t="e">
        <f t="shared" si="24"/>
        <v>#DIV/0!</v>
      </c>
      <c r="P270" s="18" t="e">
        <f t="shared" si="25"/>
        <v>#DIV/0!</v>
      </c>
    </row>
    <row r="271" spans="4:16" x14ac:dyDescent="0.55000000000000004">
      <c r="D271" s="5"/>
      <c r="I271" s="16" t="s">
        <v>23</v>
      </c>
      <c r="J271" s="17" t="str">
        <f t="shared" si="21"/>
        <v/>
      </c>
      <c r="K271" s="2">
        <f>COUNTIF(A:A,A271)</f>
        <v>0</v>
      </c>
      <c r="L271" s="2">
        <f t="shared" si="23"/>
        <v>0</v>
      </c>
      <c r="M271" s="3" t="e">
        <f t="shared" si="22"/>
        <v>#DIV/0!</v>
      </c>
      <c r="N271" s="4" t="e">
        <f>SUMIF(A:A,A271,J:J)/SUMIF(A:A,A271,L:L)</f>
        <v>#DIV/0!</v>
      </c>
      <c r="O271" s="18" t="e">
        <f t="shared" si="24"/>
        <v>#DIV/0!</v>
      </c>
      <c r="P271" s="18" t="e">
        <f t="shared" si="25"/>
        <v>#DIV/0!</v>
      </c>
    </row>
    <row r="272" spans="4:16" x14ac:dyDescent="0.55000000000000004">
      <c r="D272" s="5"/>
      <c r="I272" s="16" t="s">
        <v>23</v>
      </c>
      <c r="J272" s="17" t="str">
        <f t="shared" si="21"/>
        <v/>
      </c>
      <c r="K272" s="2">
        <f>COUNTIF(A:A,A272)</f>
        <v>0</v>
      </c>
      <c r="L272" s="2">
        <f t="shared" si="23"/>
        <v>0</v>
      </c>
      <c r="M272" s="3" t="e">
        <f t="shared" si="22"/>
        <v>#DIV/0!</v>
      </c>
      <c r="N272" s="4" t="e">
        <f>SUMIF(A:A,A272,J:J)/SUMIF(A:A,A272,L:L)</f>
        <v>#DIV/0!</v>
      </c>
      <c r="O272" s="18" t="e">
        <f t="shared" si="24"/>
        <v>#DIV/0!</v>
      </c>
      <c r="P272" s="18" t="e">
        <f t="shared" si="25"/>
        <v>#DIV/0!</v>
      </c>
    </row>
    <row r="273" spans="4:16" x14ac:dyDescent="0.55000000000000004">
      <c r="D273" s="5"/>
      <c r="I273" s="16" t="s">
        <v>23</v>
      </c>
      <c r="J273" s="17" t="str">
        <f t="shared" si="21"/>
        <v/>
      </c>
      <c r="K273" s="2">
        <f>COUNTIF(A:A,A273)</f>
        <v>0</v>
      </c>
      <c r="L273" s="2">
        <f t="shared" si="23"/>
        <v>0</v>
      </c>
      <c r="M273" s="3" t="e">
        <f t="shared" si="22"/>
        <v>#DIV/0!</v>
      </c>
      <c r="N273" s="4" t="e">
        <f>SUMIF(A:A,A273,J:J)/SUMIF(A:A,A273,L:L)</f>
        <v>#DIV/0!</v>
      </c>
      <c r="O273" s="18" t="e">
        <f t="shared" si="24"/>
        <v>#DIV/0!</v>
      </c>
      <c r="P273" s="18" t="e">
        <f t="shared" si="25"/>
        <v>#DIV/0!</v>
      </c>
    </row>
    <row r="274" spans="4:16" x14ac:dyDescent="0.55000000000000004">
      <c r="D274" s="5"/>
      <c r="I274" s="16" t="s">
        <v>23</v>
      </c>
      <c r="J274" s="17" t="str">
        <f t="shared" si="21"/>
        <v/>
      </c>
      <c r="K274" s="2">
        <f>COUNTIF(A:A,A274)</f>
        <v>0</v>
      </c>
      <c r="L274" s="2">
        <f t="shared" si="23"/>
        <v>0</v>
      </c>
      <c r="M274" s="3" t="e">
        <f t="shared" si="22"/>
        <v>#DIV/0!</v>
      </c>
      <c r="N274" s="4" t="e">
        <f>SUMIF(A:A,A274,J:J)/SUMIF(A:A,A274,L:L)</f>
        <v>#DIV/0!</v>
      </c>
      <c r="O274" s="18" t="e">
        <f t="shared" si="24"/>
        <v>#DIV/0!</v>
      </c>
      <c r="P274" s="18" t="e">
        <f t="shared" si="25"/>
        <v>#DIV/0!</v>
      </c>
    </row>
    <row r="275" spans="4:16" x14ac:dyDescent="0.55000000000000004">
      <c r="D275" s="5"/>
      <c r="I275" s="16" t="s">
        <v>23</v>
      </c>
      <c r="J275" s="17" t="str">
        <f t="shared" si="21"/>
        <v/>
      </c>
      <c r="K275" s="2">
        <f>COUNTIF(A:A,A275)</f>
        <v>0</v>
      </c>
      <c r="L275" s="2">
        <f t="shared" si="23"/>
        <v>0</v>
      </c>
      <c r="M275" s="3" t="e">
        <f t="shared" si="22"/>
        <v>#DIV/0!</v>
      </c>
      <c r="N275" s="4" t="e">
        <f>SUMIF(A:A,A275,J:J)/SUMIF(A:A,A275,L:L)</f>
        <v>#DIV/0!</v>
      </c>
      <c r="O275" s="18" t="e">
        <f t="shared" si="24"/>
        <v>#DIV/0!</v>
      </c>
      <c r="P275" s="18" t="e">
        <f t="shared" si="25"/>
        <v>#DIV/0!</v>
      </c>
    </row>
    <row r="276" spans="4:16" x14ac:dyDescent="0.55000000000000004">
      <c r="D276" s="5"/>
      <c r="I276" s="16" t="s">
        <v>23</v>
      </c>
      <c r="J276" s="17" t="str">
        <f t="shared" si="21"/>
        <v/>
      </c>
      <c r="K276" s="2">
        <f>COUNTIF(A:A,A276)</f>
        <v>0</v>
      </c>
      <c r="L276" s="2">
        <f t="shared" si="23"/>
        <v>0</v>
      </c>
      <c r="M276" s="3" t="e">
        <f t="shared" si="22"/>
        <v>#DIV/0!</v>
      </c>
      <c r="N276" s="4" t="e">
        <f>SUMIF(A:A,A276,J:J)/SUMIF(A:A,A276,L:L)</f>
        <v>#DIV/0!</v>
      </c>
      <c r="O276" s="18" t="e">
        <f t="shared" si="24"/>
        <v>#DIV/0!</v>
      </c>
      <c r="P276" s="18" t="e">
        <f t="shared" si="25"/>
        <v>#DIV/0!</v>
      </c>
    </row>
    <row r="277" spans="4:16" x14ac:dyDescent="0.55000000000000004">
      <c r="D277" s="5"/>
      <c r="I277" s="16" t="s">
        <v>23</v>
      </c>
      <c r="J277" s="17" t="str">
        <f t="shared" si="21"/>
        <v/>
      </c>
      <c r="K277" s="2">
        <f>COUNTIF(A:A,A277)</f>
        <v>0</v>
      </c>
      <c r="L277" s="2">
        <f t="shared" si="23"/>
        <v>0</v>
      </c>
      <c r="M277" s="3" t="e">
        <f t="shared" si="22"/>
        <v>#DIV/0!</v>
      </c>
      <c r="N277" s="4" t="e">
        <f>SUMIF(A:A,A277,J:J)/SUMIF(A:A,A277,L:L)</f>
        <v>#DIV/0!</v>
      </c>
      <c r="O277" s="18" t="e">
        <f t="shared" si="24"/>
        <v>#DIV/0!</v>
      </c>
      <c r="P277" s="18" t="e">
        <f t="shared" si="25"/>
        <v>#DIV/0!</v>
      </c>
    </row>
    <row r="278" spans="4:16" x14ac:dyDescent="0.55000000000000004">
      <c r="D278" s="5"/>
      <c r="I278" s="16" t="s">
        <v>23</v>
      </c>
      <c r="J278" s="17" t="str">
        <f t="shared" si="21"/>
        <v/>
      </c>
      <c r="K278" s="2">
        <f>COUNTIF(A:A,A278)</f>
        <v>0</v>
      </c>
      <c r="L278" s="2">
        <f t="shared" si="23"/>
        <v>0</v>
      </c>
      <c r="M278" s="3" t="e">
        <f t="shared" si="22"/>
        <v>#DIV/0!</v>
      </c>
      <c r="N278" s="4" t="e">
        <f>SUMIF(A:A,A278,J:J)/SUMIF(A:A,A278,L:L)</f>
        <v>#DIV/0!</v>
      </c>
      <c r="O278" s="18" t="e">
        <f t="shared" si="24"/>
        <v>#DIV/0!</v>
      </c>
      <c r="P278" s="18" t="e">
        <f t="shared" si="25"/>
        <v>#DIV/0!</v>
      </c>
    </row>
    <row r="279" spans="4:16" x14ac:dyDescent="0.55000000000000004">
      <c r="D279" s="5"/>
      <c r="I279" s="16" t="s">
        <v>23</v>
      </c>
      <c r="J279" s="17" t="str">
        <f t="shared" si="21"/>
        <v/>
      </c>
      <c r="K279" s="2">
        <f>COUNTIF(A:A,A279)</f>
        <v>0</v>
      </c>
      <c r="L279" s="2">
        <f t="shared" si="23"/>
        <v>0</v>
      </c>
      <c r="M279" s="3" t="e">
        <f t="shared" si="22"/>
        <v>#DIV/0!</v>
      </c>
      <c r="N279" s="4" t="e">
        <f>SUMIF(A:A,A279,J:J)/SUMIF(A:A,A279,L:L)</f>
        <v>#DIV/0!</v>
      </c>
      <c r="O279" s="18" t="e">
        <f t="shared" si="24"/>
        <v>#DIV/0!</v>
      </c>
      <c r="P279" s="18" t="e">
        <f t="shared" si="25"/>
        <v>#DIV/0!</v>
      </c>
    </row>
    <row r="280" spans="4:16" x14ac:dyDescent="0.55000000000000004">
      <c r="D280" s="5"/>
      <c r="I280" s="16" t="s">
        <v>23</v>
      </c>
      <c r="J280" s="17" t="str">
        <f t="shared" si="21"/>
        <v/>
      </c>
      <c r="K280" s="2">
        <f>COUNTIF(A:A,A280)</f>
        <v>0</v>
      </c>
      <c r="L280" s="2">
        <f t="shared" si="23"/>
        <v>0</v>
      </c>
      <c r="M280" s="3" t="e">
        <f t="shared" si="22"/>
        <v>#DIV/0!</v>
      </c>
      <c r="N280" s="4" t="e">
        <f>SUMIF(A:A,A280,J:J)/SUMIF(A:A,A280,L:L)</f>
        <v>#DIV/0!</v>
      </c>
      <c r="O280" s="18" t="e">
        <f t="shared" si="24"/>
        <v>#DIV/0!</v>
      </c>
      <c r="P280" s="18" t="e">
        <f t="shared" si="25"/>
        <v>#DIV/0!</v>
      </c>
    </row>
    <row r="281" spans="4:16" x14ac:dyDescent="0.55000000000000004">
      <c r="D281" s="5"/>
      <c r="I281" s="16" t="s">
        <v>23</v>
      </c>
      <c r="J281" s="17" t="str">
        <f t="shared" si="21"/>
        <v/>
      </c>
      <c r="K281" s="2">
        <f>COUNTIF(A:A,A281)</f>
        <v>0</v>
      </c>
      <c r="L281" s="2">
        <f t="shared" si="23"/>
        <v>0</v>
      </c>
      <c r="M281" s="3" t="e">
        <f t="shared" si="22"/>
        <v>#DIV/0!</v>
      </c>
      <c r="N281" s="4" t="e">
        <f>SUMIF(A:A,A281,J:J)/SUMIF(A:A,A281,L:L)</f>
        <v>#DIV/0!</v>
      </c>
      <c r="O281" s="18" t="e">
        <f t="shared" si="24"/>
        <v>#DIV/0!</v>
      </c>
      <c r="P281" s="18" t="e">
        <f t="shared" si="25"/>
        <v>#DIV/0!</v>
      </c>
    </row>
    <row r="282" spans="4:16" x14ac:dyDescent="0.55000000000000004">
      <c r="D282" s="5"/>
      <c r="I282" s="16" t="s">
        <v>23</v>
      </c>
      <c r="J282" s="17" t="str">
        <f t="shared" si="21"/>
        <v/>
      </c>
      <c r="K282" s="2">
        <f>COUNTIF(A:A,A282)</f>
        <v>0</v>
      </c>
      <c r="L282" s="2">
        <f t="shared" si="23"/>
        <v>0</v>
      </c>
      <c r="M282" s="3" t="e">
        <f t="shared" si="22"/>
        <v>#DIV/0!</v>
      </c>
      <c r="N282" s="4" t="e">
        <f>SUMIF(A:A,A282,J:J)/SUMIF(A:A,A282,L:L)</f>
        <v>#DIV/0!</v>
      </c>
      <c r="O282" s="18" t="e">
        <f t="shared" si="24"/>
        <v>#DIV/0!</v>
      </c>
      <c r="P282" s="18" t="e">
        <f t="shared" si="25"/>
        <v>#DIV/0!</v>
      </c>
    </row>
    <row r="283" spans="4:16" x14ac:dyDescent="0.55000000000000004">
      <c r="D283" s="5"/>
      <c r="I283" s="16" t="s">
        <v>23</v>
      </c>
      <c r="J283" s="17" t="str">
        <f t="shared" si="21"/>
        <v/>
      </c>
      <c r="K283" s="2">
        <f>COUNTIF(A:A,A283)</f>
        <v>0</v>
      </c>
      <c r="L283" s="2">
        <f t="shared" si="23"/>
        <v>0</v>
      </c>
      <c r="M283" s="3" t="e">
        <f t="shared" si="22"/>
        <v>#DIV/0!</v>
      </c>
      <c r="N283" s="4" t="e">
        <f>SUMIF(A:A,A283,J:J)/SUMIF(A:A,A283,L:L)</f>
        <v>#DIV/0!</v>
      </c>
      <c r="O283" s="18" t="e">
        <f t="shared" si="24"/>
        <v>#DIV/0!</v>
      </c>
      <c r="P283" s="18" t="e">
        <f t="shared" si="25"/>
        <v>#DIV/0!</v>
      </c>
    </row>
    <row r="284" spans="4:16" x14ac:dyDescent="0.55000000000000004">
      <c r="D284" s="5"/>
      <c r="I284" s="16" t="s">
        <v>23</v>
      </c>
      <c r="J284" s="17" t="str">
        <f t="shared" si="21"/>
        <v/>
      </c>
      <c r="K284" s="2">
        <f>COUNTIF(A:A,A284)</f>
        <v>0</v>
      </c>
      <c r="L284" s="2">
        <f t="shared" si="23"/>
        <v>0</v>
      </c>
      <c r="M284" s="3" t="e">
        <f t="shared" si="22"/>
        <v>#DIV/0!</v>
      </c>
      <c r="N284" s="4" t="e">
        <f>SUMIF(A:A,A284,J:J)/SUMIF(A:A,A284,L:L)</f>
        <v>#DIV/0!</v>
      </c>
      <c r="O284" s="18" t="e">
        <f t="shared" si="24"/>
        <v>#DIV/0!</v>
      </c>
      <c r="P284" s="18" t="e">
        <f t="shared" si="25"/>
        <v>#DIV/0!</v>
      </c>
    </row>
    <row r="285" spans="4:16" x14ac:dyDescent="0.55000000000000004">
      <c r="D285" s="5"/>
      <c r="I285" s="16" t="s">
        <v>23</v>
      </c>
      <c r="J285" s="17" t="str">
        <f t="shared" si="21"/>
        <v/>
      </c>
      <c r="K285" s="2">
        <f>COUNTIF(A:A,A285)</f>
        <v>0</v>
      </c>
      <c r="L285" s="2">
        <f t="shared" si="23"/>
        <v>0</v>
      </c>
      <c r="M285" s="3" t="e">
        <f t="shared" si="22"/>
        <v>#DIV/0!</v>
      </c>
      <c r="N285" s="4" t="e">
        <f>SUMIF(A:A,A285,J:J)/SUMIF(A:A,A285,L:L)</f>
        <v>#DIV/0!</v>
      </c>
      <c r="O285" s="18" t="e">
        <f t="shared" si="24"/>
        <v>#DIV/0!</v>
      </c>
      <c r="P285" s="18" t="e">
        <f t="shared" si="25"/>
        <v>#DIV/0!</v>
      </c>
    </row>
    <row r="286" spans="4:16" x14ac:dyDescent="0.55000000000000004">
      <c r="D286" s="5"/>
      <c r="I286" s="16" t="s">
        <v>23</v>
      </c>
      <c r="J286" s="17" t="str">
        <f t="shared" si="21"/>
        <v/>
      </c>
      <c r="K286" s="2">
        <f>COUNTIF(A:A,A286)</f>
        <v>0</v>
      </c>
      <c r="L286" s="2">
        <f t="shared" si="23"/>
        <v>0</v>
      </c>
      <c r="M286" s="3" t="e">
        <f t="shared" si="22"/>
        <v>#DIV/0!</v>
      </c>
      <c r="N286" s="4" t="e">
        <f>SUMIF(A:A,A286,J:J)/SUMIF(A:A,A286,L:L)</f>
        <v>#DIV/0!</v>
      </c>
      <c r="O286" s="18" t="e">
        <f t="shared" si="24"/>
        <v>#DIV/0!</v>
      </c>
      <c r="P286" s="18" t="e">
        <f t="shared" si="25"/>
        <v>#DIV/0!</v>
      </c>
    </row>
    <row r="287" spans="4:16" x14ac:dyDescent="0.55000000000000004">
      <c r="D287" s="5"/>
      <c r="I287" s="16" t="s">
        <v>23</v>
      </c>
      <c r="J287" s="17" t="str">
        <f t="shared" si="21"/>
        <v/>
      </c>
      <c r="K287" s="2">
        <f>COUNTIF(A:A,A287)</f>
        <v>0</v>
      </c>
      <c r="L287" s="2">
        <f t="shared" si="23"/>
        <v>0</v>
      </c>
      <c r="M287" s="3" t="e">
        <f t="shared" si="22"/>
        <v>#DIV/0!</v>
      </c>
      <c r="N287" s="4" t="e">
        <f>SUMIF(A:A,A287,J:J)/SUMIF(A:A,A287,L:L)</f>
        <v>#DIV/0!</v>
      </c>
      <c r="O287" s="18" t="e">
        <f t="shared" si="24"/>
        <v>#DIV/0!</v>
      </c>
      <c r="P287" s="18" t="e">
        <f t="shared" si="25"/>
        <v>#DIV/0!</v>
      </c>
    </row>
    <row r="288" spans="4:16" x14ac:dyDescent="0.55000000000000004">
      <c r="D288" s="5"/>
      <c r="I288" s="16" t="s">
        <v>23</v>
      </c>
      <c r="J288" s="17" t="str">
        <f t="shared" si="21"/>
        <v/>
      </c>
      <c r="K288" s="2">
        <f>COUNTIF(A:A,A288)</f>
        <v>0</v>
      </c>
      <c r="L288" s="2">
        <f t="shared" si="23"/>
        <v>0</v>
      </c>
      <c r="M288" s="3" t="e">
        <f t="shared" si="22"/>
        <v>#DIV/0!</v>
      </c>
      <c r="N288" s="4" t="e">
        <f>SUMIF(A:A,A288,J:J)/SUMIF(A:A,A288,L:L)</f>
        <v>#DIV/0!</v>
      </c>
      <c r="O288" s="18" t="e">
        <f t="shared" si="24"/>
        <v>#DIV/0!</v>
      </c>
      <c r="P288" s="18" t="e">
        <f t="shared" si="25"/>
        <v>#DIV/0!</v>
      </c>
    </row>
    <row r="289" spans="4:16" x14ac:dyDescent="0.55000000000000004">
      <c r="D289" s="5"/>
      <c r="I289" s="16" t="s">
        <v>23</v>
      </c>
      <c r="J289" s="17" t="str">
        <f t="shared" si="21"/>
        <v/>
      </c>
      <c r="K289" s="2">
        <f>COUNTIF(A:A,A289)</f>
        <v>0</v>
      </c>
      <c r="L289" s="2">
        <f t="shared" si="23"/>
        <v>0</v>
      </c>
      <c r="M289" s="3" t="e">
        <f t="shared" si="22"/>
        <v>#DIV/0!</v>
      </c>
      <c r="N289" s="4" t="e">
        <f>SUMIF(A:A,A289,J:J)/SUMIF(A:A,A289,L:L)</f>
        <v>#DIV/0!</v>
      </c>
      <c r="O289" s="18" t="e">
        <f t="shared" si="24"/>
        <v>#DIV/0!</v>
      </c>
      <c r="P289" s="18" t="e">
        <f t="shared" si="25"/>
        <v>#DIV/0!</v>
      </c>
    </row>
    <row r="290" spans="4:16" x14ac:dyDescent="0.55000000000000004">
      <c r="D290" s="5"/>
      <c r="I290" s="16" t="s">
        <v>23</v>
      </c>
      <c r="J290" s="17" t="str">
        <f t="shared" si="21"/>
        <v/>
      </c>
      <c r="K290" s="2">
        <f>COUNTIF(A:A,A290)</f>
        <v>0</v>
      </c>
      <c r="L290" s="2">
        <f t="shared" si="23"/>
        <v>0</v>
      </c>
      <c r="M290" s="3" t="e">
        <f t="shared" si="22"/>
        <v>#DIV/0!</v>
      </c>
      <c r="N290" s="4" t="e">
        <f>SUMIF(A:A,A290,J:J)/SUMIF(A:A,A290,L:L)</f>
        <v>#DIV/0!</v>
      </c>
      <c r="O290" s="18" t="e">
        <f t="shared" si="24"/>
        <v>#DIV/0!</v>
      </c>
      <c r="P290" s="18" t="e">
        <f t="shared" si="25"/>
        <v>#DIV/0!</v>
      </c>
    </row>
    <row r="291" spans="4:16" x14ac:dyDescent="0.55000000000000004">
      <c r="D291" s="5"/>
      <c r="I291" s="16" t="s">
        <v>23</v>
      </c>
      <c r="J291" s="17" t="str">
        <f t="shared" si="21"/>
        <v/>
      </c>
      <c r="K291" s="2">
        <f>COUNTIF(A:A,A291)</f>
        <v>0</v>
      </c>
      <c r="L291" s="2">
        <f t="shared" si="23"/>
        <v>0</v>
      </c>
      <c r="M291" s="3" t="e">
        <f t="shared" si="22"/>
        <v>#DIV/0!</v>
      </c>
      <c r="N291" s="4" t="e">
        <f>SUMIF(A:A,A291,J:J)/SUMIF(A:A,A291,L:L)</f>
        <v>#DIV/0!</v>
      </c>
      <c r="O291" s="18" t="e">
        <f t="shared" si="24"/>
        <v>#DIV/0!</v>
      </c>
      <c r="P291" s="18" t="e">
        <f t="shared" si="25"/>
        <v>#DIV/0!</v>
      </c>
    </row>
    <row r="292" spans="4:16" x14ac:dyDescent="0.55000000000000004">
      <c r="D292" s="5"/>
      <c r="I292" s="16" t="s">
        <v>23</v>
      </c>
      <c r="J292" s="17" t="str">
        <f t="shared" si="21"/>
        <v/>
      </c>
      <c r="K292" s="2">
        <f>COUNTIF(A:A,A292)</f>
        <v>0</v>
      </c>
      <c r="L292" s="2">
        <f t="shared" si="23"/>
        <v>0</v>
      </c>
      <c r="M292" s="3" t="e">
        <f t="shared" si="22"/>
        <v>#DIV/0!</v>
      </c>
      <c r="N292" s="4" t="e">
        <f>SUMIF(A:A,A292,J:J)/SUMIF(A:A,A292,L:L)</f>
        <v>#DIV/0!</v>
      </c>
      <c r="O292" s="18" t="e">
        <f t="shared" si="24"/>
        <v>#DIV/0!</v>
      </c>
      <c r="P292" s="18" t="e">
        <f t="shared" si="25"/>
        <v>#DIV/0!</v>
      </c>
    </row>
    <row r="293" spans="4:16" x14ac:dyDescent="0.55000000000000004">
      <c r="D293" s="5"/>
      <c r="I293" s="16" t="s">
        <v>23</v>
      </c>
      <c r="J293" s="17" t="str">
        <f t="shared" si="21"/>
        <v/>
      </c>
      <c r="K293" s="2">
        <f>COUNTIF(A:A,A293)</f>
        <v>0</v>
      </c>
      <c r="L293" s="2">
        <f t="shared" si="23"/>
        <v>0</v>
      </c>
      <c r="M293" s="3" t="e">
        <f t="shared" si="22"/>
        <v>#DIV/0!</v>
      </c>
      <c r="N293" s="4" t="e">
        <f>SUMIF(A:A,A293,J:J)/SUMIF(A:A,A293,L:L)</f>
        <v>#DIV/0!</v>
      </c>
      <c r="O293" s="18" t="e">
        <f t="shared" si="24"/>
        <v>#DIV/0!</v>
      </c>
      <c r="P293" s="18" t="e">
        <f t="shared" si="25"/>
        <v>#DIV/0!</v>
      </c>
    </row>
    <row r="294" spans="4:16" x14ac:dyDescent="0.55000000000000004">
      <c r="D294" s="5"/>
      <c r="I294" s="16" t="s">
        <v>23</v>
      </c>
      <c r="J294" s="17" t="str">
        <f t="shared" si="21"/>
        <v/>
      </c>
      <c r="K294" s="2">
        <f>COUNTIF(A:A,A294)</f>
        <v>0</v>
      </c>
      <c r="L294" s="2">
        <f t="shared" si="23"/>
        <v>0</v>
      </c>
      <c r="M294" s="3" t="e">
        <f t="shared" si="22"/>
        <v>#DIV/0!</v>
      </c>
      <c r="N294" s="4" t="e">
        <f>SUMIF(A:A,A294,J:J)/SUMIF(A:A,A294,L:L)</f>
        <v>#DIV/0!</v>
      </c>
      <c r="O294" s="18" t="e">
        <f t="shared" si="24"/>
        <v>#DIV/0!</v>
      </c>
      <c r="P294" s="18" t="e">
        <f t="shared" si="25"/>
        <v>#DIV/0!</v>
      </c>
    </row>
    <row r="295" spans="4:16" x14ac:dyDescent="0.55000000000000004">
      <c r="D295" s="5"/>
      <c r="I295" s="16" t="s">
        <v>23</v>
      </c>
      <c r="J295" s="17" t="str">
        <f t="shared" si="21"/>
        <v/>
      </c>
      <c r="K295" s="2">
        <f>COUNTIF(A:A,A295)</f>
        <v>0</v>
      </c>
      <c r="L295" s="2">
        <f t="shared" si="23"/>
        <v>0</v>
      </c>
      <c r="M295" s="3" t="e">
        <f t="shared" si="22"/>
        <v>#DIV/0!</v>
      </c>
      <c r="N295" s="4" t="e">
        <f>SUMIF(A:A,A295,J:J)/SUMIF(A:A,A295,L:L)</f>
        <v>#DIV/0!</v>
      </c>
      <c r="O295" s="18" t="e">
        <f t="shared" si="24"/>
        <v>#DIV/0!</v>
      </c>
      <c r="P295" s="18" t="e">
        <f t="shared" si="25"/>
        <v>#DIV/0!</v>
      </c>
    </row>
    <row r="296" spans="4:16" x14ac:dyDescent="0.55000000000000004">
      <c r="D296" s="5"/>
      <c r="I296" s="16" t="s">
        <v>23</v>
      </c>
      <c r="J296" s="17" t="str">
        <f t="shared" si="21"/>
        <v/>
      </c>
      <c r="K296" s="2">
        <f>COUNTIF(A:A,A296)</f>
        <v>0</v>
      </c>
      <c r="L296" s="2">
        <f t="shared" si="23"/>
        <v>0</v>
      </c>
      <c r="M296" s="3" t="e">
        <f t="shared" si="22"/>
        <v>#DIV/0!</v>
      </c>
      <c r="N296" s="4" t="e">
        <f>SUMIF(A:A,A296,J:J)/SUMIF(A:A,A296,L:L)</f>
        <v>#DIV/0!</v>
      </c>
      <c r="O296" s="18" t="e">
        <f t="shared" si="24"/>
        <v>#DIV/0!</v>
      </c>
      <c r="P296" s="18" t="e">
        <f t="shared" si="25"/>
        <v>#DIV/0!</v>
      </c>
    </row>
    <row r="297" spans="4:16" x14ac:dyDescent="0.55000000000000004">
      <c r="D297" s="5"/>
      <c r="I297" s="16" t="s">
        <v>23</v>
      </c>
      <c r="J297" s="17" t="str">
        <f t="shared" si="21"/>
        <v/>
      </c>
      <c r="K297" s="2">
        <f>COUNTIF(A:A,A297)</f>
        <v>0</v>
      </c>
      <c r="L297" s="2">
        <f t="shared" si="23"/>
        <v>0</v>
      </c>
      <c r="M297" s="3" t="e">
        <f t="shared" si="22"/>
        <v>#DIV/0!</v>
      </c>
      <c r="N297" s="4" t="e">
        <f>SUMIF(A:A,A297,J:J)/SUMIF(A:A,A297,L:L)</f>
        <v>#DIV/0!</v>
      </c>
      <c r="O297" s="18" t="e">
        <f t="shared" si="24"/>
        <v>#DIV/0!</v>
      </c>
      <c r="P297" s="18" t="e">
        <f t="shared" si="25"/>
        <v>#DIV/0!</v>
      </c>
    </row>
    <row r="298" spans="4:16" x14ac:dyDescent="0.55000000000000004">
      <c r="D298" s="5"/>
      <c r="I298" s="16" t="s">
        <v>23</v>
      </c>
      <c r="J298" s="17" t="str">
        <f t="shared" si="21"/>
        <v/>
      </c>
      <c r="K298" s="2">
        <f>COUNTIF(A:A,A298)</f>
        <v>0</v>
      </c>
      <c r="L298" s="2">
        <f t="shared" si="23"/>
        <v>0</v>
      </c>
      <c r="M298" s="3" t="e">
        <f t="shared" si="22"/>
        <v>#DIV/0!</v>
      </c>
      <c r="N298" s="4" t="e">
        <f>SUMIF(A:A,A298,J:J)/SUMIF(A:A,A298,L:L)</f>
        <v>#DIV/0!</v>
      </c>
      <c r="O298" s="18" t="e">
        <f t="shared" si="24"/>
        <v>#DIV/0!</v>
      </c>
      <c r="P298" s="18" t="e">
        <f t="shared" si="25"/>
        <v>#DIV/0!</v>
      </c>
    </row>
    <row r="299" spans="4:16" x14ac:dyDescent="0.55000000000000004">
      <c r="D299" s="5"/>
      <c r="I299" s="16" t="s">
        <v>23</v>
      </c>
      <c r="J299" s="17" t="str">
        <f t="shared" si="21"/>
        <v/>
      </c>
      <c r="K299" s="2">
        <f>COUNTIF(A:A,A299)</f>
        <v>0</v>
      </c>
      <c r="L299" s="2">
        <f t="shared" si="23"/>
        <v>0</v>
      </c>
      <c r="M299" s="3" t="e">
        <f t="shared" si="22"/>
        <v>#DIV/0!</v>
      </c>
      <c r="N299" s="4" t="e">
        <f>SUMIF(A:A,A299,J:J)/SUMIF(A:A,A299,L:L)</f>
        <v>#DIV/0!</v>
      </c>
      <c r="O299" s="18" t="e">
        <f t="shared" si="24"/>
        <v>#DIV/0!</v>
      </c>
      <c r="P299" s="18" t="e">
        <f t="shared" si="25"/>
        <v>#DIV/0!</v>
      </c>
    </row>
    <row r="300" spans="4:16" x14ac:dyDescent="0.55000000000000004">
      <c r="D300" s="5"/>
      <c r="I300" s="16" t="s">
        <v>23</v>
      </c>
      <c r="J300" s="17" t="str">
        <f t="shared" si="21"/>
        <v/>
      </c>
      <c r="K300" s="2">
        <f>COUNTIF(A:A,A300)</f>
        <v>0</v>
      </c>
      <c r="L300" s="2">
        <f t="shared" si="23"/>
        <v>0</v>
      </c>
      <c r="M300" s="3" t="e">
        <f t="shared" si="22"/>
        <v>#DIV/0!</v>
      </c>
      <c r="N300" s="4" t="e">
        <f>SUMIF(A:A,A300,J:J)/SUMIF(A:A,A300,L:L)</f>
        <v>#DIV/0!</v>
      </c>
      <c r="O300" s="18" t="e">
        <f t="shared" si="24"/>
        <v>#DIV/0!</v>
      </c>
      <c r="P300" s="18" t="e">
        <f t="shared" si="25"/>
        <v>#DIV/0!</v>
      </c>
    </row>
    <row r="301" spans="4:16" x14ac:dyDescent="0.55000000000000004">
      <c r="D301" s="5"/>
      <c r="I301" s="16" t="s">
        <v>23</v>
      </c>
      <c r="J301" s="17" t="str">
        <f t="shared" si="21"/>
        <v/>
      </c>
      <c r="K301" s="2">
        <f>COUNTIF(A:A,A301)</f>
        <v>0</v>
      </c>
      <c r="L301" s="2">
        <f t="shared" si="23"/>
        <v>0</v>
      </c>
      <c r="M301" s="3" t="e">
        <f t="shared" si="22"/>
        <v>#DIV/0!</v>
      </c>
      <c r="N301" s="4" t="e">
        <f>SUMIF(A:A,A301,J:J)/SUMIF(A:A,A301,L:L)</f>
        <v>#DIV/0!</v>
      </c>
      <c r="O301" s="18" t="e">
        <f t="shared" si="24"/>
        <v>#DIV/0!</v>
      </c>
      <c r="P301" s="18" t="e">
        <f t="shared" si="25"/>
        <v>#DIV/0!</v>
      </c>
    </row>
    <row r="302" spans="4:16" x14ac:dyDescent="0.55000000000000004">
      <c r="D302" s="5"/>
      <c r="I302" s="16" t="s">
        <v>23</v>
      </c>
      <c r="J302" s="17" t="str">
        <f t="shared" si="21"/>
        <v/>
      </c>
      <c r="K302" s="2">
        <f>COUNTIF(A:A,A302)</f>
        <v>0</v>
      </c>
      <c r="L302" s="2">
        <f t="shared" si="23"/>
        <v>0</v>
      </c>
      <c r="M302" s="3" t="e">
        <f t="shared" si="22"/>
        <v>#DIV/0!</v>
      </c>
      <c r="N302" s="4" t="e">
        <f>SUMIF(A:A,A302,J:J)/SUMIF(A:A,A302,L:L)</f>
        <v>#DIV/0!</v>
      </c>
      <c r="O302" s="18" t="e">
        <f t="shared" si="24"/>
        <v>#DIV/0!</v>
      </c>
      <c r="P302" s="18" t="e">
        <f t="shared" si="25"/>
        <v>#DIV/0!</v>
      </c>
    </row>
    <row r="303" spans="4:16" x14ac:dyDescent="0.55000000000000004">
      <c r="D303" s="5"/>
      <c r="I303" s="16" t="s">
        <v>23</v>
      </c>
      <c r="J303" s="17" t="str">
        <f t="shared" si="21"/>
        <v/>
      </c>
      <c r="K303" s="2">
        <f>COUNTIF(A:A,A303)</f>
        <v>0</v>
      </c>
      <c r="L303" s="2">
        <f t="shared" si="23"/>
        <v>0</v>
      </c>
      <c r="M303" s="3" t="e">
        <f t="shared" si="22"/>
        <v>#DIV/0!</v>
      </c>
      <c r="N303" s="4" t="e">
        <f>SUMIF(A:A,A303,J:J)/SUMIF(A:A,A303,L:L)</f>
        <v>#DIV/0!</v>
      </c>
      <c r="O303" s="18" t="e">
        <f t="shared" si="24"/>
        <v>#DIV/0!</v>
      </c>
      <c r="P303" s="18" t="e">
        <f t="shared" si="25"/>
        <v>#DIV/0!</v>
      </c>
    </row>
    <row r="304" spans="4:16" x14ac:dyDescent="0.55000000000000004">
      <c r="D304" s="5"/>
      <c r="I304" s="16" t="s">
        <v>23</v>
      </c>
      <c r="J304" s="17" t="str">
        <f t="shared" si="21"/>
        <v/>
      </c>
      <c r="K304" s="2">
        <f>COUNTIF(A:A,A304)</f>
        <v>0</v>
      </c>
      <c r="L304" s="2">
        <f t="shared" si="23"/>
        <v>0</v>
      </c>
      <c r="M304" s="3" t="e">
        <f t="shared" si="22"/>
        <v>#DIV/0!</v>
      </c>
      <c r="N304" s="4" t="e">
        <f>SUMIF(A:A,A304,J:J)/SUMIF(A:A,A304,L:L)</f>
        <v>#DIV/0!</v>
      </c>
      <c r="O304" s="18" t="e">
        <f t="shared" si="24"/>
        <v>#DIV/0!</v>
      </c>
      <c r="P304" s="18" t="e">
        <f t="shared" si="25"/>
        <v>#DIV/0!</v>
      </c>
    </row>
    <row r="305" spans="4:16" x14ac:dyDescent="0.55000000000000004">
      <c r="D305" s="5"/>
      <c r="I305" s="16" t="s">
        <v>23</v>
      </c>
      <c r="J305" s="17" t="str">
        <f t="shared" si="21"/>
        <v/>
      </c>
      <c r="K305" s="2">
        <f>COUNTIF(A:A,A305)</f>
        <v>0</v>
      </c>
      <c r="L305" s="2">
        <f t="shared" si="23"/>
        <v>0</v>
      </c>
      <c r="M305" s="3" t="e">
        <f t="shared" si="22"/>
        <v>#DIV/0!</v>
      </c>
      <c r="N305" s="4" t="e">
        <f>SUMIF(A:A,A305,J:J)/SUMIF(A:A,A305,L:L)</f>
        <v>#DIV/0!</v>
      </c>
      <c r="O305" s="18" t="e">
        <f t="shared" si="24"/>
        <v>#DIV/0!</v>
      </c>
      <c r="P305" s="18" t="e">
        <f t="shared" si="25"/>
        <v>#DIV/0!</v>
      </c>
    </row>
    <row r="306" spans="4:16" x14ac:dyDescent="0.55000000000000004">
      <c r="D306" s="5"/>
      <c r="I306" s="16" t="s">
        <v>23</v>
      </c>
      <c r="J306" s="17" t="str">
        <f t="shared" si="21"/>
        <v/>
      </c>
      <c r="K306" s="2">
        <f>COUNTIF(A:A,A306)</f>
        <v>0</v>
      </c>
      <c r="L306" s="2">
        <f t="shared" si="23"/>
        <v>0</v>
      </c>
      <c r="M306" s="3" t="e">
        <f t="shared" si="22"/>
        <v>#DIV/0!</v>
      </c>
      <c r="N306" s="4" t="e">
        <f>SUMIF(A:A,A306,J:J)/SUMIF(A:A,A306,L:L)</f>
        <v>#DIV/0!</v>
      </c>
      <c r="O306" s="18" t="e">
        <f t="shared" si="24"/>
        <v>#DIV/0!</v>
      </c>
      <c r="P306" s="18" t="e">
        <f t="shared" si="25"/>
        <v>#DIV/0!</v>
      </c>
    </row>
    <row r="307" spans="4:16" x14ac:dyDescent="0.55000000000000004">
      <c r="D307" s="5"/>
      <c r="I307" s="16" t="s">
        <v>23</v>
      </c>
      <c r="J307" s="17" t="str">
        <f t="shared" si="21"/>
        <v/>
      </c>
      <c r="K307" s="2">
        <f>COUNTIF(A:A,A307)</f>
        <v>0</v>
      </c>
      <c r="L307" s="2">
        <f t="shared" si="23"/>
        <v>0</v>
      </c>
      <c r="M307" s="3" t="e">
        <f t="shared" si="22"/>
        <v>#DIV/0!</v>
      </c>
      <c r="N307" s="4" t="e">
        <f>SUMIF(A:A,A307,J:J)/SUMIF(A:A,A307,L:L)</f>
        <v>#DIV/0!</v>
      </c>
      <c r="O307" s="18" t="e">
        <f t="shared" si="24"/>
        <v>#DIV/0!</v>
      </c>
      <c r="P307" s="18" t="e">
        <f t="shared" si="25"/>
        <v>#DIV/0!</v>
      </c>
    </row>
    <row r="308" spans="4:16" x14ac:dyDescent="0.55000000000000004">
      <c r="D308" s="5"/>
      <c r="I308" s="16" t="s">
        <v>23</v>
      </c>
      <c r="J308" s="17" t="str">
        <f t="shared" si="21"/>
        <v/>
      </c>
      <c r="K308" s="2">
        <f>COUNTIF(A:A,A308)</f>
        <v>0</v>
      </c>
      <c r="L308" s="2">
        <f t="shared" si="23"/>
        <v>0</v>
      </c>
      <c r="M308" s="3" t="e">
        <f t="shared" si="22"/>
        <v>#DIV/0!</v>
      </c>
      <c r="N308" s="4" t="e">
        <f>SUMIF(A:A,A308,J:J)/SUMIF(A:A,A308,L:L)</f>
        <v>#DIV/0!</v>
      </c>
      <c r="O308" s="18" t="e">
        <f t="shared" si="24"/>
        <v>#DIV/0!</v>
      </c>
      <c r="P308" s="18" t="e">
        <f t="shared" si="25"/>
        <v>#DIV/0!</v>
      </c>
    </row>
    <row r="309" spans="4:16" x14ac:dyDescent="0.55000000000000004">
      <c r="D309" s="5"/>
      <c r="I309" s="16" t="s">
        <v>23</v>
      </c>
      <c r="J309" s="17" t="str">
        <f t="shared" si="21"/>
        <v/>
      </c>
      <c r="K309" s="2">
        <f>COUNTIF(A:A,A309)</f>
        <v>0</v>
      </c>
      <c r="L309" s="2">
        <f t="shared" si="23"/>
        <v>0</v>
      </c>
      <c r="M309" s="3" t="e">
        <f t="shared" si="22"/>
        <v>#DIV/0!</v>
      </c>
      <c r="N309" s="4" t="e">
        <f>SUMIF(A:A,A309,J:J)/SUMIF(A:A,A309,L:L)</f>
        <v>#DIV/0!</v>
      </c>
      <c r="O309" s="18" t="e">
        <f t="shared" si="24"/>
        <v>#DIV/0!</v>
      </c>
      <c r="P309" s="18" t="e">
        <f t="shared" si="25"/>
        <v>#DIV/0!</v>
      </c>
    </row>
    <row r="310" spans="4:16" x14ac:dyDescent="0.55000000000000004">
      <c r="D310" s="5"/>
      <c r="I310" s="16" t="s">
        <v>23</v>
      </c>
      <c r="J310" s="17" t="str">
        <f t="shared" si="21"/>
        <v/>
      </c>
      <c r="K310" s="2">
        <f>COUNTIF(A:A,A310)</f>
        <v>0</v>
      </c>
      <c r="L310" s="2">
        <f t="shared" si="23"/>
        <v>0</v>
      </c>
      <c r="M310" s="3" t="e">
        <f t="shared" si="22"/>
        <v>#DIV/0!</v>
      </c>
      <c r="N310" s="4" t="e">
        <f>SUMIF(A:A,A310,J:J)/SUMIF(A:A,A310,L:L)</f>
        <v>#DIV/0!</v>
      </c>
      <c r="O310" s="18" t="e">
        <f t="shared" si="24"/>
        <v>#DIV/0!</v>
      </c>
      <c r="P310" s="18" t="e">
        <f t="shared" si="25"/>
        <v>#DIV/0!</v>
      </c>
    </row>
    <row r="311" spans="4:16" x14ac:dyDescent="0.55000000000000004">
      <c r="D311" s="5"/>
      <c r="I311" s="16" t="s">
        <v>23</v>
      </c>
      <c r="J311" s="17" t="str">
        <f t="shared" si="21"/>
        <v/>
      </c>
      <c r="K311" s="2">
        <f>COUNTIF(A:A,A311)</f>
        <v>0</v>
      </c>
      <c r="L311" s="2">
        <f t="shared" si="23"/>
        <v>0</v>
      </c>
      <c r="M311" s="3" t="e">
        <f t="shared" si="22"/>
        <v>#DIV/0!</v>
      </c>
      <c r="N311" s="4" t="e">
        <f>SUMIF(A:A,A311,J:J)/SUMIF(A:A,A311,L:L)</f>
        <v>#DIV/0!</v>
      </c>
      <c r="O311" s="18" t="e">
        <f t="shared" si="24"/>
        <v>#DIV/0!</v>
      </c>
      <c r="P311" s="18" t="e">
        <f t="shared" si="25"/>
        <v>#DIV/0!</v>
      </c>
    </row>
    <row r="312" spans="4:16" x14ac:dyDescent="0.55000000000000004">
      <c r="D312" s="5"/>
      <c r="I312" s="16" t="s">
        <v>23</v>
      </c>
      <c r="J312" s="17" t="str">
        <f t="shared" si="21"/>
        <v/>
      </c>
      <c r="K312" s="2">
        <f>COUNTIF(A:A,A312)</f>
        <v>0</v>
      </c>
      <c r="L312" s="2">
        <f t="shared" si="23"/>
        <v>0</v>
      </c>
      <c r="M312" s="3" t="e">
        <f t="shared" si="22"/>
        <v>#DIV/0!</v>
      </c>
      <c r="N312" s="4" t="e">
        <f>SUMIF(A:A,A312,J:J)/SUMIF(A:A,A312,L:L)</f>
        <v>#DIV/0!</v>
      </c>
      <c r="O312" s="18" t="e">
        <f t="shared" si="24"/>
        <v>#DIV/0!</v>
      </c>
      <c r="P312" s="18" t="e">
        <f t="shared" si="25"/>
        <v>#DIV/0!</v>
      </c>
    </row>
    <row r="313" spans="4:16" x14ac:dyDescent="0.55000000000000004">
      <c r="D313" s="5"/>
      <c r="I313" s="16" t="s">
        <v>23</v>
      </c>
      <c r="J313" s="17" t="str">
        <f t="shared" si="21"/>
        <v/>
      </c>
      <c r="K313" s="2">
        <f>COUNTIF(A:A,A313)</f>
        <v>0</v>
      </c>
      <c r="L313" s="2">
        <f t="shared" si="23"/>
        <v>0</v>
      </c>
      <c r="M313" s="3" t="e">
        <f t="shared" si="22"/>
        <v>#DIV/0!</v>
      </c>
      <c r="N313" s="4" t="e">
        <f>SUMIF(A:A,A313,J:J)/SUMIF(A:A,A313,L:L)</f>
        <v>#DIV/0!</v>
      </c>
      <c r="O313" s="18" t="e">
        <f t="shared" si="24"/>
        <v>#DIV/0!</v>
      </c>
      <c r="P313" s="18" t="e">
        <f t="shared" si="25"/>
        <v>#DIV/0!</v>
      </c>
    </row>
    <row r="314" spans="4:16" x14ac:dyDescent="0.55000000000000004">
      <c r="D314" s="5"/>
      <c r="I314" s="16" t="s">
        <v>23</v>
      </c>
      <c r="J314" s="17" t="str">
        <f t="shared" si="21"/>
        <v/>
      </c>
      <c r="K314" s="2">
        <f>COUNTIF(A:A,A314)</f>
        <v>0</v>
      </c>
      <c r="L314" s="2">
        <f t="shared" si="23"/>
        <v>0</v>
      </c>
      <c r="M314" s="3" t="e">
        <f t="shared" si="22"/>
        <v>#DIV/0!</v>
      </c>
      <c r="N314" s="4" t="e">
        <f>SUMIF(A:A,A314,J:J)/SUMIF(A:A,A314,L:L)</f>
        <v>#DIV/0!</v>
      </c>
      <c r="O314" s="18" t="e">
        <f t="shared" si="24"/>
        <v>#DIV/0!</v>
      </c>
      <c r="P314" s="18" t="e">
        <f t="shared" si="25"/>
        <v>#DIV/0!</v>
      </c>
    </row>
    <row r="315" spans="4:16" x14ac:dyDescent="0.55000000000000004">
      <c r="D315" s="5"/>
      <c r="I315" s="16" t="s">
        <v>23</v>
      </c>
      <c r="J315" s="17" t="str">
        <f t="shared" si="21"/>
        <v/>
      </c>
      <c r="K315" s="2">
        <f>COUNTIF(A:A,A315)</f>
        <v>0</v>
      </c>
      <c r="L315" s="2">
        <f t="shared" si="23"/>
        <v>0</v>
      </c>
      <c r="M315" s="3" t="e">
        <f t="shared" si="22"/>
        <v>#DIV/0!</v>
      </c>
      <c r="N315" s="4" t="e">
        <f>SUMIF(A:A,A315,J:J)/SUMIF(A:A,A315,L:L)</f>
        <v>#DIV/0!</v>
      </c>
      <c r="O315" s="18" t="e">
        <f t="shared" si="24"/>
        <v>#DIV/0!</v>
      </c>
      <c r="P315" s="18" t="e">
        <f t="shared" si="25"/>
        <v>#DIV/0!</v>
      </c>
    </row>
    <row r="316" spans="4:16" x14ac:dyDescent="0.55000000000000004">
      <c r="D316" s="5"/>
      <c r="I316" s="16" t="s">
        <v>23</v>
      </c>
      <c r="J316" s="17" t="str">
        <f t="shared" si="21"/>
        <v/>
      </c>
      <c r="K316" s="2">
        <f>COUNTIF(A:A,A316)</f>
        <v>0</v>
      </c>
      <c r="L316" s="2">
        <f t="shared" si="23"/>
        <v>0</v>
      </c>
      <c r="M316" s="3" t="e">
        <f t="shared" si="22"/>
        <v>#DIV/0!</v>
      </c>
      <c r="N316" s="4" t="e">
        <f>SUMIF(A:A,A316,J:J)/SUMIF(A:A,A316,L:L)</f>
        <v>#DIV/0!</v>
      </c>
      <c r="O316" s="18" t="e">
        <f t="shared" si="24"/>
        <v>#DIV/0!</v>
      </c>
      <c r="P316" s="18" t="e">
        <f t="shared" si="25"/>
        <v>#DIV/0!</v>
      </c>
    </row>
    <row r="317" spans="4:16" x14ac:dyDescent="0.55000000000000004">
      <c r="D317" s="5"/>
      <c r="I317" s="16" t="s">
        <v>23</v>
      </c>
      <c r="J317" s="17" t="str">
        <f t="shared" si="21"/>
        <v/>
      </c>
      <c r="K317" s="2">
        <f>COUNTIF(A:A,A317)</f>
        <v>0</v>
      </c>
      <c r="L317" s="2">
        <f t="shared" si="23"/>
        <v>0</v>
      </c>
      <c r="M317" s="3" t="e">
        <f t="shared" si="22"/>
        <v>#DIV/0!</v>
      </c>
      <c r="N317" s="4" t="e">
        <f>SUMIF(A:A,A317,J:J)/SUMIF(A:A,A317,L:L)</f>
        <v>#DIV/0!</v>
      </c>
      <c r="O317" s="18" t="e">
        <f t="shared" si="24"/>
        <v>#DIV/0!</v>
      </c>
      <c r="P317" s="18" t="e">
        <f t="shared" si="25"/>
        <v>#DIV/0!</v>
      </c>
    </row>
    <row r="318" spans="4:16" x14ac:dyDescent="0.55000000000000004">
      <c r="D318" s="5"/>
      <c r="I318" s="16" t="s">
        <v>23</v>
      </c>
      <c r="J318" s="17" t="str">
        <f t="shared" si="21"/>
        <v/>
      </c>
      <c r="K318" s="2">
        <f>COUNTIF(A:A,A318)</f>
        <v>0</v>
      </c>
      <c r="L318" s="2">
        <f t="shared" si="23"/>
        <v>0</v>
      </c>
      <c r="M318" s="3" t="e">
        <f t="shared" si="22"/>
        <v>#DIV/0!</v>
      </c>
      <c r="N318" s="4" t="e">
        <f>SUMIF(A:A,A318,J:J)/SUMIF(A:A,A318,L:L)</f>
        <v>#DIV/0!</v>
      </c>
      <c r="O318" s="18" t="e">
        <f t="shared" si="24"/>
        <v>#DIV/0!</v>
      </c>
      <c r="P318" s="18" t="e">
        <f t="shared" si="25"/>
        <v>#DIV/0!</v>
      </c>
    </row>
    <row r="319" spans="4:16" x14ac:dyDescent="0.55000000000000004">
      <c r="D319" s="5"/>
      <c r="I319" s="16" t="s">
        <v>23</v>
      </c>
      <c r="J319" s="17" t="str">
        <f t="shared" si="21"/>
        <v/>
      </c>
      <c r="K319" s="2">
        <f>COUNTIF(A:A,A319)</f>
        <v>0</v>
      </c>
      <c r="L319" s="2">
        <f t="shared" si="23"/>
        <v>0</v>
      </c>
      <c r="M319" s="3" t="e">
        <f t="shared" si="22"/>
        <v>#DIV/0!</v>
      </c>
      <c r="N319" s="4" t="e">
        <f>SUMIF(A:A,A319,J:J)/SUMIF(A:A,A319,L:L)</f>
        <v>#DIV/0!</v>
      </c>
      <c r="O319" s="18" t="e">
        <f t="shared" si="24"/>
        <v>#DIV/0!</v>
      </c>
      <c r="P319" s="18" t="e">
        <f t="shared" si="25"/>
        <v>#DIV/0!</v>
      </c>
    </row>
    <row r="320" spans="4:16" x14ac:dyDescent="0.55000000000000004">
      <c r="D320" s="5"/>
      <c r="I320" s="16" t="s">
        <v>23</v>
      </c>
      <c r="J320" s="17" t="str">
        <f t="shared" si="21"/>
        <v/>
      </c>
      <c r="K320" s="2">
        <f>COUNTIF(A:A,A320)</f>
        <v>0</v>
      </c>
      <c r="L320" s="2">
        <f t="shared" si="23"/>
        <v>0</v>
      </c>
      <c r="M320" s="3" t="e">
        <f t="shared" si="22"/>
        <v>#DIV/0!</v>
      </c>
      <c r="N320" s="4" t="e">
        <f>SUMIF(A:A,A320,J:J)/SUMIF(A:A,A320,L:L)</f>
        <v>#DIV/0!</v>
      </c>
      <c r="O320" s="18" t="e">
        <f t="shared" si="24"/>
        <v>#DIV/0!</v>
      </c>
      <c r="P320" s="18" t="e">
        <f t="shared" si="25"/>
        <v>#DIV/0!</v>
      </c>
    </row>
    <row r="321" spans="4:16" x14ac:dyDescent="0.55000000000000004">
      <c r="D321" s="5"/>
      <c r="I321" s="16" t="s">
        <v>23</v>
      </c>
      <c r="J321" s="17" t="str">
        <f t="shared" si="21"/>
        <v/>
      </c>
      <c r="K321" s="2">
        <f>COUNTIF(A:A,A321)</f>
        <v>0</v>
      </c>
      <c r="L321" s="2">
        <f t="shared" si="23"/>
        <v>0</v>
      </c>
      <c r="M321" s="3" t="e">
        <f t="shared" si="22"/>
        <v>#DIV/0!</v>
      </c>
      <c r="N321" s="4" t="e">
        <f>SUMIF(A:A,A321,J:J)/SUMIF(A:A,A321,L:L)</f>
        <v>#DIV/0!</v>
      </c>
      <c r="O321" s="18" t="e">
        <f t="shared" si="24"/>
        <v>#DIV/0!</v>
      </c>
      <c r="P321" s="18" t="e">
        <f t="shared" si="25"/>
        <v>#DIV/0!</v>
      </c>
    </row>
    <row r="322" spans="4:16" x14ac:dyDescent="0.55000000000000004">
      <c r="D322" s="5"/>
      <c r="I322" s="16" t="s">
        <v>23</v>
      </c>
      <c r="J322" s="17" t="str">
        <f t="shared" si="21"/>
        <v/>
      </c>
      <c r="K322" s="2">
        <f>COUNTIF(A:A,A322)</f>
        <v>0</v>
      </c>
      <c r="L322" s="2">
        <f t="shared" si="23"/>
        <v>0</v>
      </c>
      <c r="M322" s="3" t="e">
        <f t="shared" si="22"/>
        <v>#DIV/0!</v>
      </c>
      <c r="N322" s="4" t="e">
        <f>SUMIF(A:A,A322,J:J)/SUMIF(A:A,A322,L:L)</f>
        <v>#DIV/0!</v>
      </c>
      <c r="O322" s="18" t="e">
        <f t="shared" si="24"/>
        <v>#DIV/0!</v>
      </c>
      <c r="P322" s="18" t="e">
        <f t="shared" si="25"/>
        <v>#DIV/0!</v>
      </c>
    </row>
    <row r="323" spans="4:16" x14ac:dyDescent="0.55000000000000004">
      <c r="D323" s="5"/>
      <c r="I323" s="16" t="s">
        <v>23</v>
      </c>
      <c r="J323" s="17" t="str">
        <f t="shared" si="21"/>
        <v/>
      </c>
      <c r="K323" s="2">
        <f>COUNTIF(A:A,A323)</f>
        <v>0</v>
      </c>
      <c r="L323" s="2">
        <f t="shared" si="23"/>
        <v>0</v>
      </c>
      <c r="M323" s="3" t="e">
        <f t="shared" si="22"/>
        <v>#DIV/0!</v>
      </c>
      <c r="N323" s="4" t="e">
        <f>SUMIF(A:A,A323,J:J)/SUMIF(A:A,A323,L:L)</f>
        <v>#DIV/0!</v>
      </c>
      <c r="O323" s="18" t="e">
        <f t="shared" si="24"/>
        <v>#DIV/0!</v>
      </c>
      <c r="P323" s="18" t="e">
        <f t="shared" si="25"/>
        <v>#DIV/0!</v>
      </c>
    </row>
    <row r="324" spans="4:16" x14ac:dyDescent="0.55000000000000004">
      <c r="D324" s="5"/>
      <c r="I324" s="16" t="s">
        <v>23</v>
      </c>
      <c r="J324" s="17" t="str">
        <f t="shared" si="21"/>
        <v/>
      </c>
      <c r="K324" s="2">
        <f>COUNTIF(A:A,A324)</f>
        <v>0</v>
      </c>
      <c r="L324" s="2">
        <f t="shared" si="23"/>
        <v>0</v>
      </c>
      <c r="M324" s="3" t="e">
        <f t="shared" si="22"/>
        <v>#DIV/0!</v>
      </c>
      <c r="N324" s="4" t="e">
        <f>SUMIF(A:A,A324,J:J)/SUMIF(A:A,A324,L:L)</f>
        <v>#DIV/0!</v>
      </c>
      <c r="O324" s="18" t="e">
        <f t="shared" si="24"/>
        <v>#DIV/0!</v>
      </c>
      <c r="P324" s="18" t="e">
        <f t="shared" si="25"/>
        <v>#DIV/0!</v>
      </c>
    </row>
    <row r="325" spans="4:16" x14ac:dyDescent="0.55000000000000004">
      <c r="D325" s="5"/>
      <c r="I325" s="16" t="s">
        <v>23</v>
      </c>
      <c r="J325" s="17" t="str">
        <f t="shared" ref="J325:J388" si="26">IF(AND(I325="nee",H325="nee"),C325+IF(D325="","12:00",D325)-M325,"")</f>
        <v/>
      </c>
      <c r="K325" s="2">
        <f>COUNTIF(A:A,A325)</f>
        <v>0</v>
      </c>
      <c r="L325" s="2">
        <f t="shared" si="23"/>
        <v>0</v>
      </c>
      <c r="M325" s="3" t="e">
        <f t="shared" ref="M325:M388" si="27">IF(IF(K325=4,191.1-(G325/((E325*F325*F325*0.489)/1000)*176.19),199-(G325/((E325*F325*F325*0.489)/1000)*183.485))&lt;0,0,IF(K325=4,191.1-(G325/((E325*F325*F325*0.489)/1000)*176.19),199-(G325/((E325*F325*F325*0.489)/1000)*183.485)))</f>
        <v>#DIV/0!</v>
      </c>
      <c r="N325" s="4" t="e">
        <f>SUMIF(A:A,A325,J:J)/SUMIF(A:A,A325,L:L)</f>
        <v>#DIV/0!</v>
      </c>
      <c r="O325" s="18" t="e">
        <f t="shared" si="24"/>
        <v>#DIV/0!</v>
      </c>
      <c r="P325" s="18" t="e">
        <f t="shared" si="25"/>
        <v>#DIV/0!</v>
      </c>
    </row>
    <row r="326" spans="4:16" x14ac:dyDescent="0.55000000000000004">
      <c r="D326" s="5"/>
      <c r="I326" s="16" t="s">
        <v>23</v>
      </c>
      <c r="J326" s="17" t="str">
        <f t="shared" si="26"/>
        <v/>
      </c>
      <c r="K326" s="2">
        <f>COUNTIF(A:A,A326)</f>
        <v>0</v>
      </c>
      <c r="L326" s="2">
        <f t="shared" ref="L326:L389" si="28">IF(AND(H326="nee",I326="nee"),1,0)</f>
        <v>0</v>
      </c>
      <c r="M326" s="3" t="e">
        <f t="shared" si="27"/>
        <v>#DIV/0!</v>
      </c>
      <c r="N326" s="4" t="e">
        <f>SUMIF(A:A,A326,J:J)/SUMIF(A:A,A326,L:L)</f>
        <v>#DIV/0!</v>
      </c>
      <c r="O326" s="18" t="e">
        <f t="shared" ref="O326:O389" si="29">N326-K326+1</f>
        <v>#DIV/0!</v>
      </c>
      <c r="P326" s="18" t="e">
        <f t="shared" ref="P326:P389" si="30">N326+27</f>
        <v>#DIV/0!</v>
      </c>
    </row>
    <row r="327" spans="4:16" x14ac:dyDescent="0.55000000000000004">
      <c r="D327" s="5"/>
      <c r="I327" s="16" t="s">
        <v>23</v>
      </c>
      <c r="J327" s="17" t="str">
        <f t="shared" si="26"/>
        <v/>
      </c>
      <c r="K327" s="2">
        <f>COUNTIF(A:A,A327)</f>
        <v>0</v>
      </c>
      <c r="L327" s="2">
        <f t="shared" si="28"/>
        <v>0</v>
      </c>
      <c r="M327" s="3" t="e">
        <f t="shared" si="27"/>
        <v>#DIV/0!</v>
      </c>
      <c r="N327" s="4" t="e">
        <f>SUMIF(A:A,A327,J:J)/SUMIF(A:A,A327,L:L)</f>
        <v>#DIV/0!</v>
      </c>
      <c r="O327" s="18" t="e">
        <f t="shared" si="29"/>
        <v>#DIV/0!</v>
      </c>
      <c r="P327" s="18" t="e">
        <f t="shared" si="30"/>
        <v>#DIV/0!</v>
      </c>
    </row>
    <row r="328" spans="4:16" x14ac:dyDescent="0.55000000000000004">
      <c r="D328" s="5"/>
      <c r="I328" s="16" t="s">
        <v>23</v>
      </c>
      <c r="J328" s="17" t="str">
        <f t="shared" si="26"/>
        <v/>
      </c>
      <c r="K328" s="2">
        <f>COUNTIF(A:A,A328)</f>
        <v>0</v>
      </c>
      <c r="L328" s="2">
        <f t="shared" si="28"/>
        <v>0</v>
      </c>
      <c r="M328" s="3" t="e">
        <f t="shared" si="27"/>
        <v>#DIV/0!</v>
      </c>
      <c r="N328" s="4" t="e">
        <f>SUMIF(A:A,A328,J:J)/SUMIF(A:A,A328,L:L)</f>
        <v>#DIV/0!</v>
      </c>
      <c r="O328" s="18" t="e">
        <f t="shared" si="29"/>
        <v>#DIV/0!</v>
      </c>
      <c r="P328" s="18" t="e">
        <f t="shared" si="30"/>
        <v>#DIV/0!</v>
      </c>
    </row>
    <row r="329" spans="4:16" x14ac:dyDescent="0.55000000000000004">
      <c r="D329" s="5"/>
      <c r="I329" s="16" t="s">
        <v>23</v>
      </c>
      <c r="J329" s="17" t="str">
        <f t="shared" si="26"/>
        <v/>
      </c>
      <c r="K329" s="2">
        <f>COUNTIF(A:A,A329)</f>
        <v>0</v>
      </c>
      <c r="L329" s="2">
        <f t="shared" si="28"/>
        <v>0</v>
      </c>
      <c r="M329" s="3" t="e">
        <f t="shared" si="27"/>
        <v>#DIV/0!</v>
      </c>
      <c r="N329" s="4" t="e">
        <f>SUMIF(A:A,A329,J:J)/SUMIF(A:A,A329,L:L)</f>
        <v>#DIV/0!</v>
      </c>
      <c r="O329" s="18" t="e">
        <f t="shared" si="29"/>
        <v>#DIV/0!</v>
      </c>
      <c r="P329" s="18" t="e">
        <f t="shared" si="30"/>
        <v>#DIV/0!</v>
      </c>
    </row>
    <row r="330" spans="4:16" x14ac:dyDescent="0.55000000000000004">
      <c r="D330" s="5"/>
      <c r="I330" s="16" t="s">
        <v>23</v>
      </c>
      <c r="J330" s="17" t="str">
        <f t="shared" si="26"/>
        <v/>
      </c>
      <c r="K330" s="2">
        <f>COUNTIF(A:A,A330)</f>
        <v>0</v>
      </c>
      <c r="L330" s="2">
        <f t="shared" si="28"/>
        <v>0</v>
      </c>
      <c r="M330" s="3" t="e">
        <f t="shared" si="27"/>
        <v>#DIV/0!</v>
      </c>
      <c r="N330" s="4" t="e">
        <f>SUMIF(A:A,A330,J:J)/SUMIF(A:A,A330,L:L)</f>
        <v>#DIV/0!</v>
      </c>
      <c r="O330" s="18" t="e">
        <f t="shared" si="29"/>
        <v>#DIV/0!</v>
      </c>
      <c r="P330" s="18" t="e">
        <f t="shared" si="30"/>
        <v>#DIV/0!</v>
      </c>
    </row>
    <row r="331" spans="4:16" x14ac:dyDescent="0.55000000000000004">
      <c r="D331" s="5"/>
      <c r="I331" s="16" t="s">
        <v>23</v>
      </c>
      <c r="J331" s="17" t="str">
        <f t="shared" si="26"/>
        <v/>
      </c>
      <c r="K331" s="2">
        <f>COUNTIF(A:A,A331)</f>
        <v>0</v>
      </c>
      <c r="L331" s="2">
        <f t="shared" si="28"/>
        <v>0</v>
      </c>
      <c r="M331" s="3" t="e">
        <f t="shared" si="27"/>
        <v>#DIV/0!</v>
      </c>
      <c r="N331" s="4" t="e">
        <f>SUMIF(A:A,A331,J:J)/SUMIF(A:A,A331,L:L)</f>
        <v>#DIV/0!</v>
      </c>
      <c r="O331" s="18" t="e">
        <f t="shared" si="29"/>
        <v>#DIV/0!</v>
      </c>
      <c r="P331" s="18" t="e">
        <f t="shared" si="30"/>
        <v>#DIV/0!</v>
      </c>
    </row>
    <row r="332" spans="4:16" x14ac:dyDescent="0.55000000000000004">
      <c r="D332" s="5"/>
      <c r="I332" s="16" t="s">
        <v>23</v>
      </c>
      <c r="J332" s="17" t="str">
        <f t="shared" si="26"/>
        <v/>
      </c>
      <c r="K332" s="2">
        <f>COUNTIF(A:A,A332)</f>
        <v>0</v>
      </c>
      <c r="L332" s="2">
        <f t="shared" si="28"/>
        <v>0</v>
      </c>
      <c r="M332" s="3" t="e">
        <f t="shared" si="27"/>
        <v>#DIV/0!</v>
      </c>
      <c r="N332" s="4" t="e">
        <f>SUMIF(A:A,A332,J:J)/SUMIF(A:A,A332,L:L)</f>
        <v>#DIV/0!</v>
      </c>
      <c r="O332" s="18" t="e">
        <f t="shared" si="29"/>
        <v>#DIV/0!</v>
      </c>
      <c r="P332" s="18" t="e">
        <f t="shared" si="30"/>
        <v>#DIV/0!</v>
      </c>
    </row>
    <row r="333" spans="4:16" x14ac:dyDescent="0.55000000000000004">
      <c r="D333" s="5"/>
      <c r="I333" s="16" t="s">
        <v>23</v>
      </c>
      <c r="J333" s="17" t="str">
        <f t="shared" si="26"/>
        <v/>
      </c>
      <c r="K333" s="2">
        <f>COUNTIF(A:A,A333)</f>
        <v>0</v>
      </c>
      <c r="L333" s="2">
        <f t="shared" si="28"/>
        <v>0</v>
      </c>
      <c r="M333" s="3" t="e">
        <f t="shared" si="27"/>
        <v>#DIV/0!</v>
      </c>
      <c r="N333" s="4" t="e">
        <f>SUMIF(A:A,A333,J:J)/SUMIF(A:A,A333,L:L)</f>
        <v>#DIV/0!</v>
      </c>
      <c r="O333" s="18" t="e">
        <f t="shared" si="29"/>
        <v>#DIV/0!</v>
      </c>
      <c r="P333" s="18" t="e">
        <f t="shared" si="30"/>
        <v>#DIV/0!</v>
      </c>
    </row>
    <row r="334" spans="4:16" x14ac:dyDescent="0.55000000000000004">
      <c r="D334" s="5"/>
      <c r="I334" s="16" t="s">
        <v>23</v>
      </c>
      <c r="J334" s="17" t="str">
        <f t="shared" si="26"/>
        <v/>
      </c>
      <c r="K334" s="2">
        <f>COUNTIF(A:A,A334)</f>
        <v>0</v>
      </c>
      <c r="L334" s="2">
        <f t="shared" si="28"/>
        <v>0</v>
      </c>
      <c r="M334" s="3" t="e">
        <f t="shared" si="27"/>
        <v>#DIV/0!</v>
      </c>
      <c r="N334" s="4" t="e">
        <f>SUMIF(A:A,A334,J:J)/SUMIF(A:A,A334,L:L)</f>
        <v>#DIV/0!</v>
      </c>
      <c r="O334" s="18" t="e">
        <f t="shared" si="29"/>
        <v>#DIV/0!</v>
      </c>
      <c r="P334" s="18" t="e">
        <f t="shared" si="30"/>
        <v>#DIV/0!</v>
      </c>
    </row>
    <row r="335" spans="4:16" x14ac:dyDescent="0.55000000000000004">
      <c r="D335" s="5"/>
      <c r="I335" s="16" t="s">
        <v>23</v>
      </c>
      <c r="J335" s="17" t="str">
        <f t="shared" si="26"/>
        <v/>
      </c>
      <c r="K335" s="2">
        <f>COUNTIF(A:A,A335)</f>
        <v>0</v>
      </c>
      <c r="L335" s="2">
        <f t="shared" si="28"/>
        <v>0</v>
      </c>
      <c r="M335" s="3" t="e">
        <f t="shared" si="27"/>
        <v>#DIV/0!</v>
      </c>
      <c r="N335" s="4" t="e">
        <f>SUMIF(A:A,A335,J:J)/SUMIF(A:A,A335,L:L)</f>
        <v>#DIV/0!</v>
      </c>
      <c r="O335" s="18" t="e">
        <f t="shared" si="29"/>
        <v>#DIV/0!</v>
      </c>
      <c r="P335" s="18" t="e">
        <f t="shared" si="30"/>
        <v>#DIV/0!</v>
      </c>
    </row>
    <row r="336" spans="4:16" x14ac:dyDescent="0.55000000000000004">
      <c r="D336" s="5"/>
      <c r="I336" s="16" t="s">
        <v>23</v>
      </c>
      <c r="J336" s="17" t="str">
        <f t="shared" si="26"/>
        <v/>
      </c>
      <c r="K336" s="2">
        <f>COUNTIF(A:A,A336)</f>
        <v>0</v>
      </c>
      <c r="L336" s="2">
        <f t="shared" si="28"/>
        <v>0</v>
      </c>
      <c r="M336" s="3" t="e">
        <f t="shared" si="27"/>
        <v>#DIV/0!</v>
      </c>
      <c r="N336" s="4" t="e">
        <f>SUMIF(A:A,A336,J:J)/SUMIF(A:A,A336,L:L)</f>
        <v>#DIV/0!</v>
      </c>
      <c r="O336" s="18" t="e">
        <f t="shared" si="29"/>
        <v>#DIV/0!</v>
      </c>
      <c r="P336" s="18" t="e">
        <f t="shared" si="30"/>
        <v>#DIV/0!</v>
      </c>
    </row>
    <row r="337" spans="4:16" x14ac:dyDescent="0.55000000000000004">
      <c r="D337" s="5"/>
      <c r="I337" s="16" t="s">
        <v>23</v>
      </c>
      <c r="J337" s="17" t="str">
        <f t="shared" si="26"/>
        <v/>
      </c>
      <c r="K337" s="2">
        <f>COUNTIF(A:A,A337)</f>
        <v>0</v>
      </c>
      <c r="L337" s="2">
        <f t="shared" si="28"/>
        <v>0</v>
      </c>
      <c r="M337" s="3" t="e">
        <f t="shared" si="27"/>
        <v>#DIV/0!</v>
      </c>
      <c r="N337" s="4" t="e">
        <f>SUMIF(A:A,A337,J:J)/SUMIF(A:A,A337,L:L)</f>
        <v>#DIV/0!</v>
      </c>
      <c r="O337" s="18" t="e">
        <f t="shared" si="29"/>
        <v>#DIV/0!</v>
      </c>
      <c r="P337" s="18" t="e">
        <f t="shared" si="30"/>
        <v>#DIV/0!</v>
      </c>
    </row>
    <row r="338" spans="4:16" x14ac:dyDescent="0.55000000000000004">
      <c r="D338" s="5"/>
      <c r="I338" s="16" t="s">
        <v>23</v>
      </c>
      <c r="J338" s="17" t="str">
        <f t="shared" si="26"/>
        <v/>
      </c>
      <c r="K338" s="2">
        <f>COUNTIF(A:A,A338)</f>
        <v>0</v>
      </c>
      <c r="L338" s="2">
        <f t="shared" si="28"/>
        <v>0</v>
      </c>
      <c r="M338" s="3" t="e">
        <f t="shared" si="27"/>
        <v>#DIV/0!</v>
      </c>
      <c r="N338" s="4" t="e">
        <f>SUMIF(A:A,A338,J:J)/SUMIF(A:A,A338,L:L)</f>
        <v>#DIV/0!</v>
      </c>
      <c r="O338" s="18" t="e">
        <f t="shared" si="29"/>
        <v>#DIV/0!</v>
      </c>
      <c r="P338" s="18" t="e">
        <f t="shared" si="30"/>
        <v>#DIV/0!</v>
      </c>
    </row>
    <row r="339" spans="4:16" x14ac:dyDescent="0.55000000000000004">
      <c r="D339" s="5"/>
      <c r="I339" s="16" t="s">
        <v>23</v>
      </c>
      <c r="J339" s="17" t="str">
        <f t="shared" si="26"/>
        <v/>
      </c>
      <c r="K339" s="2">
        <f>COUNTIF(A:A,A339)</f>
        <v>0</v>
      </c>
      <c r="L339" s="2">
        <f t="shared" si="28"/>
        <v>0</v>
      </c>
      <c r="M339" s="3" t="e">
        <f t="shared" si="27"/>
        <v>#DIV/0!</v>
      </c>
      <c r="N339" s="4" t="e">
        <f>SUMIF(A:A,A339,J:J)/SUMIF(A:A,A339,L:L)</f>
        <v>#DIV/0!</v>
      </c>
      <c r="O339" s="18" t="e">
        <f t="shared" si="29"/>
        <v>#DIV/0!</v>
      </c>
      <c r="P339" s="18" t="e">
        <f t="shared" si="30"/>
        <v>#DIV/0!</v>
      </c>
    </row>
    <row r="340" spans="4:16" x14ac:dyDescent="0.55000000000000004">
      <c r="D340" s="5"/>
      <c r="I340" s="16" t="s">
        <v>23</v>
      </c>
      <c r="J340" s="17" t="str">
        <f t="shared" si="26"/>
        <v/>
      </c>
      <c r="K340" s="2">
        <f>COUNTIF(A:A,A340)</f>
        <v>0</v>
      </c>
      <c r="L340" s="2">
        <f t="shared" si="28"/>
        <v>0</v>
      </c>
      <c r="M340" s="3" t="e">
        <f t="shared" si="27"/>
        <v>#DIV/0!</v>
      </c>
      <c r="N340" s="4" t="e">
        <f>SUMIF(A:A,A340,J:J)/SUMIF(A:A,A340,L:L)</f>
        <v>#DIV/0!</v>
      </c>
      <c r="O340" s="18" t="e">
        <f t="shared" si="29"/>
        <v>#DIV/0!</v>
      </c>
      <c r="P340" s="18" t="e">
        <f t="shared" si="30"/>
        <v>#DIV/0!</v>
      </c>
    </row>
    <row r="341" spans="4:16" x14ac:dyDescent="0.55000000000000004">
      <c r="D341" s="5"/>
      <c r="I341" s="16" t="s">
        <v>23</v>
      </c>
      <c r="J341" s="17" t="str">
        <f t="shared" si="26"/>
        <v/>
      </c>
      <c r="K341" s="2">
        <f>COUNTIF(A:A,A341)</f>
        <v>0</v>
      </c>
      <c r="L341" s="2">
        <f t="shared" si="28"/>
        <v>0</v>
      </c>
      <c r="M341" s="3" t="e">
        <f t="shared" si="27"/>
        <v>#DIV/0!</v>
      </c>
      <c r="N341" s="4" t="e">
        <f>SUMIF(A:A,A341,J:J)/SUMIF(A:A,A341,L:L)</f>
        <v>#DIV/0!</v>
      </c>
      <c r="O341" s="18" t="e">
        <f t="shared" si="29"/>
        <v>#DIV/0!</v>
      </c>
      <c r="P341" s="18" t="e">
        <f t="shared" si="30"/>
        <v>#DIV/0!</v>
      </c>
    </row>
    <row r="342" spans="4:16" x14ac:dyDescent="0.55000000000000004">
      <c r="D342" s="5"/>
      <c r="I342" s="16" t="s">
        <v>23</v>
      </c>
      <c r="J342" s="17" t="str">
        <f t="shared" si="26"/>
        <v/>
      </c>
      <c r="K342" s="2">
        <f>COUNTIF(A:A,A342)</f>
        <v>0</v>
      </c>
      <c r="L342" s="2">
        <f t="shared" si="28"/>
        <v>0</v>
      </c>
      <c r="M342" s="3" t="e">
        <f t="shared" si="27"/>
        <v>#DIV/0!</v>
      </c>
      <c r="N342" s="4" t="e">
        <f>SUMIF(A:A,A342,J:J)/SUMIF(A:A,A342,L:L)</f>
        <v>#DIV/0!</v>
      </c>
      <c r="O342" s="18" t="e">
        <f t="shared" si="29"/>
        <v>#DIV/0!</v>
      </c>
      <c r="P342" s="18" t="e">
        <f t="shared" si="30"/>
        <v>#DIV/0!</v>
      </c>
    </row>
    <row r="343" spans="4:16" x14ac:dyDescent="0.55000000000000004">
      <c r="D343" s="5"/>
      <c r="I343" s="16" t="s">
        <v>23</v>
      </c>
      <c r="J343" s="17" t="str">
        <f t="shared" si="26"/>
        <v/>
      </c>
      <c r="K343" s="2">
        <f>COUNTIF(A:A,A343)</f>
        <v>0</v>
      </c>
      <c r="L343" s="2">
        <f t="shared" si="28"/>
        <v>0</v>
      </c>
      <c r="M343" s="3" t="e">
        <f t="shared" si="27"/>
        <v>#DIV/0!</v>
      </c>
      <c r="N343" s="4" t="e">
        <f>SUMIF(A:A,A343,J:J)/SUMIF(A:A,A343,L:L)</f>
        <v>#DIV/0!</v>
      </c>
      <c r="O343" s="18" t="e">
        <f t="shared" si="29"/>
        <v>#DIV/0!</v>
      </c>
      <c r="P343" s="18" t="e">
        <f t="shared" si="30"/>
        <v>#DIV/0!</v>
      </c>
    </row>
    <row r="344" spans="4:16" x14ac:dyDescent="0.55000000000000004">
      <c r="D344" s="5"/>
      <c r="I344" s="16" t="s">
        <v>23</v>
      </c>
      <c r="J344" s="17" t="str">
        <f t="shared" si="26"/>
        <v/>
      </c>
      <c r="K344" s="2">
        <f>COUNTIF(A:A,A344)</f>
        <v>0</v>
      </c>
      <c r="L344" s="2">
        <f t="shared" si="28"/>
        <v>0</v>
      </c>
      <c r="M344" s="3" t="e">
        <f t="shared" si="27"/>
        <v>#DIV/0!</v>
      </c>
      <c r="N344" s="4" t="e">
        <f>SUMIF(A:A,A344,J:J)/SUMIF(A:A,A344,L:L)</f>
        <v>#DIV/0!</v>
      </c>
      <c r="O344" s="18" t="e">
        <f t="shared" si="29"/>
        <v>#DIV/0!</v>
      </c>
      <c r="P344" s="18" t="e">
        <f t="shared" si="30"/>
        <v>#DIV/0!</v>
      </c>
    </row>
    <row r="345" spans="4:16" x14ac:dyDescent="0.55000000000000004">
      <c r="D345" s="5"/>
      <c r="I345" s="16" t="s">
        <v>23</v>
      </c>
      <c r="J345" s="17" t="str">
        <f t="shared" si="26"/>
        <v/>
      </c>
      <c r="K345" s="2">
        <f>COUNTIF(A:A,A345)</f>
        <v>0</v>
      </c>
      <c r="L345" s="2">
        <f t="shared" si="28"/>
        <v>0</v>
      </c>
      <c r="M345" s="3" t="e">
        <f t="shared" si="27"/>
        <v>#DIV/0!</v>
      </c>
      <c r="N345" s="4" t="e">
        <f>SUMIF(A:A,A345,J:J)/SUMIF(A:A,A345,L:L)</f>
        <v>#DIV/0!</v>
      </c>
      <c r="O345" s="18" t="e">
        <f t="shared" si="29"/>
        <v>#DIV/0!</v>
      </c>
      <c r="P345" s="18" t="e">
        <f t="shared" si="30"/>
        <v>#DIV/0!</v>
      </c>
    </row>
    <row r="346" spans="4:16" x14ac:dyDescent="0.55000000000000004">
      <c r="D346" s="5"/>
      <c r="I346" s="16" t="s">
        <v>23</v>
      </c>
      <c r="J346" s="17" t="str">
        <f t="shared" si="26"/>
        <v/>
      </c>
      <c r="K346" s="2">
        <f>COUNTIF(A:A,A346)</f>
        <v>0</v>
      </c>
      <c r="L346" s="2">
        <f t="shared" si="28"/>
        <v>0</v>
      </c>
      <c r="M346" s="3" t="e">
        <f t="shared" si="27"/>
        <v>#DIV/0!</v>
      </c>
      <c r="N346" s="4" t="e">
        <f>SUMIF(A:A,A346,J:J)/SUMIF(A:A,A346,L:L)</f>
        <v>#DIV/0!</v>
      </c>
      <c r="O346" s="18" t="e">
        <f t="shared" si="29"/>
        <v>#DIV/0!</v>
      </c>
      <c r="P346" s="18" t="e">
        <f t="shared" si="30"/>
        <v>#DIV/0!</v>
      </c>
    </row>
    <row r="347" spans="4:16" x14ac:dyDescent="0.55000000000000004">
      <c r="D347" s="5"/>
      <c r="I347" s="16" t="s">
        <v>23</v>
      </c>
      <c r="J347" s="17" t="str">
        <f t="shared" si="26"/>
        <v/>
      </c>
      <c r="K347" s="2">
        <f>COUNTIF(A:A,A347)</f>
        <v>0</v>
      </c>
      <c r="L347" s="2">
        <f t="shared" si="28"/>
        <v>0</v>
      </c>
      <c r="M347" s="3" t="e">
        <f t="shared" si="27"/>
        <v>#DIV/0!</v>
      </c>
      <c r="N347" s="4" t="e">
        <f>SUMIF(A:A,A347,J:J)/SUMIF(A:A,A347,L:L)</f>
        <v>#DIV/0!</v>
      </c>
      <c r="O347" s="18" t="e">
        <f t="shared" si="29"/>
        <v>#DIV/0!</v>
      </c>
      <c r="P347" s="18" t="e">
        <f t="shared" si="30"/>
        <v>#DIV/0!</v>
      </c>
    </row>
    <row r="348" spans="4:16" x14ac:dyDescent="0.55000000000000004">
      <c r="D348" s="5"/>
      <c r="I348" s="16" t="s">
        <v>23</v>
      </c>
      <c r="J348" s="17" t="str">
        <f t="shared" si="26"/>
        <v/>
      </c>
      <c r="K348" s="2">
        <f>COUNTIF(A:A,A348)</f>
        <v>0</v>
      </c>
      <c r="L348" s="2">
        <f t="shared" si="28"/>
        <v>0</v>
      </c>
      <c r="M348" s="3" t="e">
        <f t="shared" si="27"/>
        <v>#DIV/0!</v>
      </c>
      <c r="N348" s="4" t="e">
        <f>SUMIF(A:A,A348,J:J)/SUMIF(A:A,A348,L:L)</f>
        <v>#DIV/0!</v>
      </c>
      <c r="O348" s="18" t="e">
        <f t="shared" si="29"/>
        <v>#DIV/0!</v>
      </c>
      <c r="P348" s="18" t="e">
        <f t="shared" si="30"/>
        <v>#DIV/0!</v>
      </c>
    </row>
    <row r="349" spans="4:16" x14ac:dyDescent="0.55000000000000004">
      <c r="D349" s="5"/>
      <c r="I349" s="16" t="s">
        <v>23</v>
      </c>
      <c r="J349" s="17" t="str">
        <f t="shared" si="26"/>
        <v/>
      </c>
      <c r="K349" s="2">
        <f>COUNTIF(A:A,A349)</f>
        <v>0</v>
      </c>
      <c r="L349" s="2">
        <f t="shared" si="28"/>
        <v>0</v>
      </c>
      <c r="M349" s="3" t="e">
        <f t="shared" si="27"/>
        <v>#DIV/0!</v>
      </c>
      <c r="N349" s="4" t="e">
        <f>SUMIF(A:A,A349,J:J)/SUMIF(A:A,A349,L:L)</f>
        <v>#DIV/0!</v>
      </c>
      <c r="O349" s="18" t="e">
        <f t="shared" si="29"/>
        <v>#DIV/0!</v>
      </c>
      <c r="P349" s="18" t="e">
        <f t="shared" si="30"/>
        <v>#DIV/0!</v>
      </c>
    </row>
    <row r="350" spans="4:16" x14ac:dyDescent="0.55000000000000004">
      <c r="D350" s="5"/>
      <c r="I350" s="16" t="s">
        <v>23</v>
      </c>
      <c r="J350" s="17" t="str">
        <f t="shared" si="26"/>
        <v/>
      </c>
      <c r="K350" s="2">
        <f>COUNTIF(A:A,A350)</f>
        <v>0</v>
      </c>
      <c r="L350" s="2">
        <f t="shared" si="28"/>
        <v>0</v>
      </c>
      <c r="M350" s="3" t="e">
        <f t="shared" si="27"/>
        <v>#DIV/0!</v>
      </c>
      <c r="N350" s="4" t="e">
        <f>SUMIF(A:A,A350,J:J)/SUMIF(A:A,A350,L:L)</f>
        <v>#DIV/0!</v>
      </c>
      <c r="O350" s="18" t="e">
        <f t="shared" si="29"/>
        <v>#DIV/0!</v>
      </c>
      <c r="P350" s="18" t="e">
        <f t="shared" si="30"/>
        <v>#DIV/0!</v>
      </c>
    </row>
    <row r="351" spans="4:16" x14ac:dyDescent="0.55000000000000004">
      <c r="D351" s="5"/>
      <c r="I351" s="16" t="s">
        <v>23</v>
      </c>
      <c r="J351" s="17" t="str">
        <f t="shared" si="26"/>
        <v/>
      </c>
      <c r="K351" s="2">
        <f>COUNTIF(A:A,A351)</f>
        <v>0</v>
      </c>
      <c r="L351" s="2">
        <f t="shared" si="28"/>
        <v>0</v>
      </c>
      <c r="M351" s="3" t="e">
        <f t="shared" si="27"/>
        <v>#DIV/0!</v>
      </c>
      <c r="N351" s="4" t="e">
        <f>SUMIF(A:A,A351,J:J)/SUMIF(A:A,A351,L:L)</f>
        <v>#DIV/0!</v>
      </c>
      <c r="O351" s="18" t="e">
        <f t="shared" si="29"/>
        <v>#DIV/0!</v>
      </c>
      <c r="P351" s="18" t="e">
        <f t="shared" si="30"/>
        <v>#DIV/0!</v>
      </c>
    </row>
    <row r="352" spans="4:16" x14ac:dyDescent="0.55000000000000004">
      <c r="D352" s="5"/>
      <c r="I352" s="16" t="s">
        <v>23</v>
      </c>
      <c r="J352" s="17" t="str">
        <f t="shared" si="26"/>
        <v/>
      </c>
      <c r="K352" s="2">
        <f>COUNTIF(A:A,A352)</f>
        <v>0</v>
      </c>
      <c r="L352" s="2">
        <f t="shared" si="28"/>
        <v>0</v>
      </c>
      <c r="M352" s="3" t="e">
        <f t="shared" si="27"/>
        <v>#DIV/0!</v>
      </c>
      <c r="N352" s="4" t="e">
        <f>SUMIF(A:A,A352,J:J)/SUMIF(A:A,A352,L:L)</f>
        <v>#DIV/0!</v>
      </c>
      <c r="O352" s="18" t="e">
        <f t="shared" si="29"/>
        <v>#DIV/0!</v>
      </c>
      <c r="P352" s="18" t="e">
        <f t="shared" si="30"/>
        <v>#DIV/0!</v>
      </c>
    </row>
    <row r="353" spans="4:16" x14ac:dyDescent="0.55000000000000004">
      <c r="D353" s="5"/>
      <c r="I353" s="16" t="s">
        <v>23</v>
      </c>
      <c r="J353" s="17" t="str">
        <f t="shared" si="26"/>
        <v/>
      </c>
      <c r="K353" s="2">
        <f>COUNTIF(A:A,A353)</f>
        <v>0</v>
      </c>
      <c r="L353" s="2">
        <f t="shared" si="28"/>
        <v>0</v>
      </c>
      <c r="M353" s="3" t="e">
        <f t="shared" si="27"/>
        <v>#DIV/0!</v>
      </c>
      <c r="N353" s="4" t="e">
        <f>SUMIF(A:A,A353,J:J)/SUMIF(A:A,A353,L:L)</f>
        <v>#DIV/0!</v>
      </c>
      <c r="O353" s="18" t="e">
        <f t="shared" si="29"/>
        <v>#DIV/0!</v>
      </c>
      <c r="P353" s="18" t="e">
        <f t="shared" si="30"/>
        <v>#DIV/0!</v>
      </c>
    </row>
    <row r="354" spans="4:16" x14ac:dyDescent="0.55000000000000004">
      <c r="D354" s="5"/>
      <c r="I354" s="16" t="s">
        <v>23</v>
      </c>
      <c r="J354" s="17" t="str">
        <f t="shared" si="26"/>
        <v/>
      </c>
      <c r="K354" s="2">
        <f>COUNTIF(A:A,A354)</f>
        <v>0</v>
      </c>
      <c r="L354" s="2">
        <f t="shared" si="28"/>
        <v>0</v>
      </c>
      <c r="M354" s="3" t="e">
        <f t="shared" si="27"/>
        <v>#DIV/0!</v>
      </c>
      <c r="N354" s="4" t="e">
        <f>SUMIF(A:A,A354,J:J)/SUMIF(A:A,A354,L:L)</f>
        <v>#DIV/0!</v>
      </c>
      <c r="O354" s="18" t="e">
        <f t="shared" si="29"/>
        <v>#DIV/0!</v>
      </c>
      <c r="P354" s="18" t="e">
        <f t="shared" si="30"/>
        <v>#DIV/0!</v>
      </c>
    </row>
    <row r="355" spans="4:16" x14ac:dyDescent="0.55000000000000004">
      <c r="D355" s="5"/>
      <c r="I355" s="16" t="s">
        <v>23</v>
      </c>
      <c r="J355" s="17" t="str">
        <f t="shared" si="26"/>
        <v/>
      </c>
      <c r="K355" s="2">
        <f>COUNTIF(A:A,A355)</f>
        <v>0</v>
      </c>
      <c r="L355" s="2">
        <f t="shared" si="28"/>
        <v>0</v>
      </c>
      <c r="M355" s="3" t="e">
        <f t="shared" si="27"/>
        <v>#DIV/0!</v>
      </c>
      <c r="N355" s="4" t="e">
        <f>SUMIF(A:A,A355,J:J)/SUMIF(A:A,A355,L:L)</f>
        <v>#DIV/0!</v>
      </c>
      <c r="O355" s="18" t="e">
        <f t="shared" si="29"/>
        <v>#DIV/0!</v>
      </c>
      <c r="P355" s="18" t="e">
        <f t="shared" si="30"/>
        <v>#DIV/0!</v>
      </c>
    </row>
    <row r="356" spans="4:16" x14ac:dyDescent="0.55000000000000004">
      <c r="D356" s="5"/>
      <c r="I356" s="16" t="s">
        <v>23</v>
      </c>
      <c r="J356" s="17" t="str">
        <f t="shared" si="26"/>
        <v/>
      </c>
      <c r="K356" s="2">
        <f>COUNTIF(A:A,A356)</f>
        <v>0</v>
      </c>
      <c r="L356" s="2">
        <f t="shared" si="28"/>
        <v>0</v>
      </c>
      <c r="M356" s="3" t="e">
        <f t="shared" si="27"/>
        <v>#DIV/0!</v>
      </c>
      <c r="N356" s="4" t="e">
        <f>SUMIF(A:A,A356,J:J)/SUMIF(A:A,A356,L:L)</f>
        <v>#DIV/0!</v>
      </c>
      <c r="O356" s="18" t="e">
        <f t="shared" si="29"/>
        <v>#DIV/0!</v>
      </c>
      <c r="P356" s="18" t="e">
        <f t="shared" si="30"/>
        <v>#DIV/0!</v>
      </c>
    </row>
    <row r="357" spans="4:16" x14ac:dyDescent="0.55000000000000004">
      <c r="D357" s="5"/>
      <c r="I357" s="16" t="s">
        <v>23</v>
      </c>
      <c r="J357" s="17" t="str">
        <f t="shared" si="26"/>
        <v/>
      </c>
      <c r="K357" s="2">
        <f>COUNTIF(A:A,A357)</f>
        <v>0</v>
      </c>
      <c r="L357" s="2">
        <f t="shared" si="28"/>
        <v>0</v>
      </c>
      <c r="M357" s="3" t="e">
        <f t="shared" si="27"/>
        <v>#DIV/0!</v>
      </c>
      <c r="N357" s="4" t="e">
        <f>SUMIF(A:A,A357,J:J)/SUMIF(A:A,A357,L:L)</f>
        <v>#DIV/0!</v>
      </c>
      <c r="O357" s="18" t="e">
        <f t="shared" si="29"/>
        <v>#DIV/0!</v>
      </c>
      <c r="P357" s="18" t="e">
        <f t="shared" si="30"/>
        <v>#DIV/0!</v>
      </c>
    </row>
    <row r="358" spans="4:16" x14ac:dyDescent="0.55000000000000004">
      <c r="D358" s="5"/>
      <c r="I358" s="16" t="s">
        <v>23</v>
      </c>
      <c r="J358" s="17" t="str">
        <f t="shared" si="26"/>
        <v/>
      </c>
      <c r="K358" s="2">
        <f>COUNTIF(A:A,A358)</f>
        <v>0</v>
      </c>
      <c r="L358" s="2">
        <f t="shared" si="28"/>
        <v>0</v>
      </c>
      <c r="M358" s="3" t="e">
        <f t="shared" si="27"/>
        <v>#DIV/0!</v>
      </c>
      <c r="N358" s="4" t="e">
        <f>SUMIF(A:A,A358,J:J)/SUMIF(A:A,A358,L:L)</f>
        <v>#DIV/0!</v>
      </c>
      <c r="O358" s="18" t="e">
        <f t="shared" si="29"/>
        <v>#DIV/0!</v>
      </c>
      <c r="P358" s="18" t="e">
        <f t="shared" si="30"/>
        <v>#DIV/0!</v>
      </c>
    </row>
    <row r="359" spans="4:16" x14ac:dyDescent="0.55000000000000004">
      <c r="D359" s="5"/>
      <c r="I359" s="16" t="s">
        <v>23</v>
      </c>
      <c r="J359" s="17" t="str">
        <f t="shared" si="26"/>
        <v/>
      </c>
      <c r="K359" s="2">
        <f>COUNTIF(A:A,A359)</f>
        <v>0</v>
      </c>
      <c r="L359" s="2">
        <f t="shared" si="28"/>
        <v>0</v>
      </c>
      <c r="M359" s="3" t="e">
        <f t="shared" si="27"/>
        <v>#DIV/0!</v>
      </c>
      <c r="N359" s="4" t="e">
        <f>SUMIF(A:A,A359,J:J)/SUMIF(A:A,A359,L:L)</f>
        <v>#DIV/0!</v>
      </c>
      <c r="O359" s="18" t="e">
        <f t="shared" si="29"/>
        <v>#DIV/0!</v>
      </c>
      <c r="P359" s="18" t="e">
        <f t="shared" si="30"/>
        <v>#DIV/0!</v>
      </c>
    </row>
    <row r="360" spans="4:16" x14ac:dyDescent="0.55000000000000004">
      <c r="D360" s="5"/>
      <c r="I360" s="16" t="s">
        <v>23</v>
      </c>
      <c r="J360" s="17" t="str">
        <f t="shared" si="26"/>
        <v/>
      </c>
      <c r="K360" s="2">
        <f>COUNTIF(A:A,A360)</f>
        <v>0</v>
      </c>
      <c r="L360" s="2">
        <f t="shared" si="28"/>
        <v>0</v>
      </c>
      <c r="M360" s="3" t="e">
        <f t="shared" si="27"/>
        <v>#DIV/0!</v>
      </c>
      <c r="N360" s="4" t="e">
        <f>SUMIF(A:A,A360,J:J)/SUMIF(A:A,A360,L:L)</f>
        <v>#DIV/0!</v>
      </c>
      <c r="O360" s="18" t="e">
        <f t="shared" si="29"/>
        <v>#DIV/0!</v>
      </c>
      <c r="P360" s="18" t="e">
        <f t="shared" si="30"/>
        <v>#DIV/0!</v>
      </c>
    </row>
    <row r="361" spans="4:16" x14ac:dyDescent="0.55000000000000004">
      <c r="D361" s="5"/>
      <c r="I361" s="16" t="s">
        <v>23</v>
      </c>
      <c r="J361" s="17" t="str">
        <f t="shared" si="26"/>
        <v/>
      </c>
      <c r="K361" s="2">
        <f>COUNTIF(A:A,A361)</f>
        <v>0</v>
      </c>
      <c r="L361" s="2">
        <f t="shared" si="28"/>
        <v>0</v>
      </c>
      <c r="M361" s="3" t="e">
        <f t="shared" si="27"/>
        <v>#DIV/0!</v>
      </c>
      <c r="N361" s="4" t="e">
        <f>SUMIF(A:A,A361,J:J)/SUMIF(A:A,A361,L:L)</f>
        <v>#DIV/0!</v>
      </c>
      <c r="O361" s="18" t="e">
        <f t="shared" si="29"/>
        <v>#DIV/0!</v>
      </c>
      <c r="P361" s="18" t="e">
        <f t="shared" si="30"/>
        <v>#DIV/0!</v>
      </c>
    </row>
    <row r="362" spans="4:16" x14ac:dyDescent="0.55000000000000004">
      <c r="D362" s="5"/>
      <c r="I362" s="16" t="s">
        <v>23</v>
      </c>
      <c r="J362" s="17" t="str">
        <f t="shared" si="26"/>
        <v/>
      </c>
      <c r="K362" s="2">
        <f>COUNTIF(A:A,A362)</f>
        <v>0</v>
      </c>
      <c r="L362" s="2">
        <f t="shared" si="28"/>
        <v>0</v>
      </c>
      <c r="M362" s="3" t="e">
        <f t="shared" si="27"/>
        <v>#DIV/0!</v>
      </c>
      <c r="N362" s="4" t="e">
        <f>SUMIF(A:A,A362,J:J)/SUMIF(A:A,A362,L:L)</f>
        <v>#DIV/0!</v>
      </c>
      <c r="O362" s="18" t="e">
        <f t="shared" si="29"/>
        <v>#DIV/0!</v>
      </c>
      <c r="P362" s="18" t="e">
        <f t="shared" si="30"/>
        <v>#DIV/0!</v>
      </c>
    </row>
    <row r="363" spans="4:16" x14ac:dyDescent="0.55000000000000004">
      <c r="D363" s="5"/>
      <c r="I363" s="16" t="s">
        <v>23</v>
      </c>
      <c r="J363" s="17" t="str">
        <f t="shared" si="26"/>
        <v/>
      </c>
      <c r="K363" s="2">
        <f>COUNTIF(A:A,A363)</f>
        <v>0</v>
      </c>
      <c r="L363" s="2">
        <f t="shared" si="28"/>
        <v>0</v>
      </c>
      <c r="M363" s="3" t="e">
        <f t="shared" si="27"/>
        <v>#DIV/0!</v>
      </c>
      <c r="N363" s="4" t="e">
        <f>SUMIF(A:A,A363,J:J)/SUMIF(A:A,A363,L:L)</f>
        <v>#DIV/0!</v>
      </c>
      <c r="O363" s="18" t="e">
        <f t="shared" si="29"/>
        <v>#DIV/0!</v>
      </c>
      <c r="P363" s="18" t="e">
        <f t="shared" si="30"/>
        <v>#DIV/0!</v>
      </c>
    </row>
    <row r="364" spans="4:16" x14ac:dyDescent="0.55000000000000004">
      <c r="D364" s="5"/>
      <c r="I364" s="16" t="s">
        <v>23</v>
      </c>
      <c r="J364" s="17" t="str">
        <f t="shared" si="26"/>
        <v/>
      </c>
      <c r="K364" s="2">
        <f>COUNTIF(A:A,A364)</f>
        <v>0</v>
      </c>
      <c r="L364" s="2">
        <f t="shared" si="28"/>
        <v>0</v>
      </c>
      <c r="M364" s="3" t="e">
        <f t="shared" si="27"/>
        <v>#DIV/0!</v>
      </c>
      <c r="N364" s="4" t="e">
        <f>SUMIF(A:A,A364,J:J)/SUMIF(A:A,A364,L:L)</f>
        <v>#DIV/0!</v>
      </c>
      <c r="O364" s="18" t="e">
        <f t="shared" si="29"/>
        <v>#DIV/0!</v>
      </c>
      <c r="P364" s="18" t="e">
        <f t="shared" si="30"/>
        <v>#DIV/0!</v>
      </c>
    </row>
    <row r="365" spans="4:16" x14ac:dyDescent="0.55000000000000004">
      <c r="D365" s="5"/>
      <c r="I365" s="16" t="s">
        <v>23</v>
      </c>
      <c r="J365" s="17" t="str">
        <f t="shared" si="26"/>
        <v/>
      </c>
      <c r="K365" s="2">
        <f>COUNTIF(A:A,A365)</f>
        <v>0</v>
      </c>
      <c r="L365" s="2">
        <f t="shared" si="28"/>
        <v>0</v>
      </c>
      <c r="M365" s="3" t="e">
        <f t="shared" si="27"/>
        <v>#DIV/0!</v>
      </c>
      <c r="N365" s="4" t="e">
        <f>SUMIF(A:A,A365,J:J)/SUMIF(A:A,A365,L:L)</f>
        <v>#DIV/0!</v>
      </c>
      <c r="O365" s="18" t="e">
        <f t="shared" si="29"/>
        <v>#DIV/0!</v>
      </c>
      <c r="P365" s="18" t="e">
        <f t="shared" si="30"/>
        <v>#DIV/0!</v>
      </c>
    </row>
    <row r="366" spans="4:16" x14ac:dyDescent="0.55000000000000004">
      <c r="D366" s="5"/>
      <c r="I366" s="16" t="s">
        <v>23</v>
      </c>
      <c r="J366" s="17" t="str">
        <f t="shared" si="26"/>
        <v/>
      </c>
      <c r="K366" s="2">
        <f>COUNTIF(A:A,A366)</f>
        <v>0</v>
      </c>
      <c r="L366" s="2">
        <f t="shared" si="28"/>
        <v>0</v>
      </c>
      <c r="M366" s="3" t="e">
        <f t="shared" si="27"/>
        <v>#DIV/0!</v>
      </c>
      <c r="N366" s="4" t="e">
        <f>SUMIF(A:A,A366,J:J)/SUMIF(A:A,A366,L:L)</f>
        <v>#DIV/0!</v>
      </c>
      <c r="O366" s="18" t="e">
        <f t="shared" si="29"/>
        <v>#DIV/0!</v>
      </c>
      <c r="P366" s="18" t="e">
        <f t="shared" si="30"/>
        <v>#DIV/0!</v>
      </c>
    </row>
    <row r="367" spans="4:16" x14ac:dyDescent="0.55000000000000004">
      <c r="D367" s="5"/>
      <c r="I367" s="16" t="s">
        <v>23</v>
      </c>
      <c r="J367" s="17" t="str">
        <f t="shared" si="26"/>
        <v/>
      </c>
      <c r="K367" s="2">
        <f>COUNTIF(A:A,A367)</f>
        <v>0</v>
      </c>
      <c r="L367" s="2">
        <f t="shared" si="28"/>
        <v>0</v>
      </c>
      <c r="M367" s="3" t="e">
        <f t="shared" si="27"/>
        <v>#DIV/0!</v>
      </c>
      <c r="N367" s="4" t="e">
        <f>SUMIF(A:A,A367,J:J)/SUMIF(A:A,A367,L:L)</f>
        <v>#DIV/0!</v>
      </c>
      <c r="O367" s="18" t="e">
        <f t="shared" si="29"/>
        <v>#DIV/0!</v>
      </c>
      <c r="P367" s="18" t="e">
        <f t="shared" si="30"/>
        <v>#DIV/0!</v>
      </c>
    </row>
    <row r="368" spans="4:16" x14ac:dyDescent="0.55000000000000004">
      <c r="D368" s="5"/>
      <c r="I368" s="16" t="s">
        <v>23</v>
      </c>
      <c r="J368" s="17" t="str">
        <f t="shared" si="26"/>
        <v/>
      </c>
      <c r="K368" s="2">
        <f>COUNTIF(A:A,A368)</f>
        <v>0</v>
      </c>
      <c r="L368" s="2">
        <f t="shared" si="28"/>
        <v>0</v>
      </c>
      <c r="M368" s="3" t="e">
        <f t="shared" si="27"/>
        <v>#DIV/0!</v>
      </c>
      <c r="N368" s="4" t="e">
        <f>SUMIF(A:A,A368,J:J)/SUMIF(A:A,A368,L:L)</f>
        <v>#DIV/0!</v>
      </c>
      <c r="O368" s="18" t="e">
        <f t="shared" si="29"/>
        <v>#DIV/0!</v>
      </c>
      <c r="P368" s="18" t="e">
        <f t="shared" si="30"/>
        <v>#DIV/0!</v>
      </c>
    </row>
    <row r="369" spans="4:16" x14ac:dyDescent="0.55000000000000004">
      <c r="D369" s="5"/>
      <c r="I369" s="16" t="s">
        <v>23</v>
      </c>
      <c r="J369" s="17" t="str">
        <f t="shared" si="26"/>
        <v/>
      </c>
      <c r="K369" s="2">
        <f>COUNTIF(A:A,A369)</f>
        <v>0</v>
      </c>
      <c r="L369" s="2">
        <f t="shared" si="28"/>
        <v>0</v>
      </c>
      <c r="M369" s="3" t="e">
        <f t="shared" si="27"/>
        <v>#DIV/0!</v>
      </c>
      <c r="N369" s="4" t="e">
        <f>SUMIF(A:A,A369,J:J)/SUMIF(A:A,A369,L:L)</f>
        <v>#DIV/0!</v>
      </c>
      <c r="O369" s="18" t="e">
        <f t="shared" si="29"/>
        <v>#DIV/0!</v>
      </c>
      <c r="P369" s="18" t="e">
        <f t="shared" si="30"/>
        <v>#DIV/0!</v>
      </c>
    </row>
    <row r="370" spans="4:16" x14ac:dyDescent="0.55000000000000004">
      <c r="D370" s="5"/>
      <c r="I370" s="16" t="s">
        <v>23</v>
      </c>
      <c r="J370" s="17" t="str">
        <f t="shared" si="26"/>
        <v/>
      </c>
      <c r="K370" s="2">
        <f>COUNTIF(A:A,A370)</f>
        <v>0</v>
      </c>
      <c r="L370" s="2">
        <f t="shared" si="28"/>
        <v>0</v>
      </c>
      <c r="M370" s="3" t="e">
        <f t="shared" si="27"/>
        <v>#DIV/0!</v>
      </c>
      <c r="N370" s="4" t="e">
        <f>SUMIF(A:A,A370,J:J)/SUMIF(A:A,A370,L:L)</f>
        <v>#DIV/0!</v>
      </c>
      <c r="O370" s="18" t="e">
        <f t="shared" si="29"/>
        <v>#DIV/0!</v>
      </c>
      <c r="P370" s="18" t="e">
        <f t="shared" si="30"/>
        <v>#DIV/0!</v>
      </c>
    </row>
    <row r="371" spans="4:16" x14ac:dyDescent="0.55000000000000004">
      <c r="D371" s="5"/>
      <c r="I371" s="16" t="s">
        <v>23</v>
      </c>
      <c r="J371" s="17" t="str">
        <f t="shared" si="26"/>
        <v/>
      </c>
      <c r="K371" s="2">
        <f>COUNTIF(A:A,A371)</f>
        <v>0</v>
      </c>
      <c r="L371" s="2">
        <f t="shared" si="28"/>
        <v>0</v>
      </c>
      <c r="M371" s="3" t="e">
        <f t="shared" si="27"/>
        <v>#DIV/0!</v>
      </c>
      <c r="N371" s="4" t="e">
        <f>SUMIF(A:A,A371,J:J)/SUMIF(A:A,A371,L:L)</f>
        <v>#DIV/0!</v>
      </c>
      <c r="O371" s="18" t="e">
        <f t="shared" si="29"/>
        <v>#DIV/0!</v>
      </c>
      <c r="P371" s="18" t="e">
        <f t="shared" si="30"/>
        <v>#DIV/0!</v>
      </c>
    </row>
    <row r="372" spans="4:16" x14ac:dyDescent="0.55000000000000004">
      <c r="D372" s="5"/>
      <c r="I372" s="16" t="s">
        <v>23</v>
      </c>
      <c r="J372" s="17" t="str">
        <f t="shared" si="26"/>
        <v/>
      </c>
      <c r="K372" s="2">
        <f>COUNTIF(A:A,A372)</f>
        <v>0</v>
      </c>
      <c r="L372" s="2">
        <f t="shared" si="28"/>
        <v>0</v>
      </c>
      <c r="M372" s="3" t="e">
        <f t="shared" si="27"/>
        <v>#DIV/0!</v>
      </c>
      <c r="N372" s="4" t="e">
        <f>SUMIF(A:A,A372,J:J)/SUMIF(A:A,A372,L:L)</f>
        <v>#DIV/0!</v>
      </c>
      <c r="O372" s="18" t="e">
        <f t="shared" si="29"/>
        <v>#DIV/0!</v>
      </c>
      <c r="P372" s="18" t="e">
        <f t="shared" si="30"/>
        <v>#DIV/0!</v>
      </c>
    </row>
    <row r="373" spans="4:16" x14ac:dyDescent="0.55000000000000004">
      <c r="D373" s="5"/>
      <c r="I373" s="16" t="s">
        <v>23</v>
      </c>
      <c r="J373" s="17" t="str">
        <f t="shared" si="26"/>
        <v/>
      </c>
      <c r="K373" s="2">
        <f>COUNTIF(A:A,A373)</f>
        <v>0</v>
      </c>
      <c r="L373" s="2">
        <f t="shared" si="28"/>
        <v>0</v>
      </c>
      <c r="M373" s="3" t="e">
        <f t="shared" si="27"/>
        <v>#DIV/0!</v>
      </c>
      <c r="N373" s="4" t="e">
        <f>SUMIF(A:A,A373,J:J)/SUMIF(A:A,A373,L:L)</f>
        <v>#DIV/0!</v>
      </c>
      <c r="O373" s="18" t="e">
        <f t="shared" si="29"/>
        <v>#DIV/0!</v>
      </c>
      <c r="P373" s="18" t="e">
        <f t="shared" si="30"/>
        <v>#DIV/0!</v>
      </c>
    </row>
    <row r="374" spans="4:16" x14ac:dyDescent="0.55000000000000004">
      <c r="D374" s="5"/>
      <c r="I374" s="16" t="s">
        <v>23</v>
      </c>
      <c r="J374" s="17" t="str">
        <f t="shared" si="26"/>
        <v/>
      </c>
      <c r="K374" s="2">
        <f>COUNTIF(A:A,A374)</f>
        <v>0</v>
      </c>
      <c r="L374" s="2">
        <f t="shared" si="28"/>
        <v>0</v>
      </c>
      <c r="M374" s="3" t="e">
        <f t="shared" si="27"/>
        <v>#DIV/0!</v>
      </c>
      <c r="N374" s="4" t="e">
        <f>SUMIF(A:A,A374,J:J)/SUMIF(A:A,A374,L:L)</f>
        <v>#DIV/0!</v>
      </c>
      <c r="O374" s="18" t="e">
        <f t="shared" si="29"/>
        <v>#DIV/0!</v>
      </c>
      <c r="P374" s="18" t="e">
        <f t="shared" si="30"/>
        <v>#DIV/0!</v>
      </c>
    </row>
    <row r="375" spans="4:16" x14ac:dyDescent="0.55000000000000004">
      <c r="D375" s="5"/>
      <c r="I375" s="16" t="s">
        <v>23</v>
      </c>
      <c r="J375" s="17" t="str">
        <f t="shared" si="26"/>
        <v/>
      </c>
      <c r="K375" s="2">
        <f>COUNTIF(A:A,A375)</f>
        <v>0</v>
      </c>
      <c r="L375" s="2">
        <f t="shared" si="28"/>
        <v>0</v>
      </c>
      <c r="M375" s="3" t="e">
        <f t="shared" si="27"/>
        <v>#DIV/0!</v>
      </c>
      <c r="N375" s="4" t="e">
        <f>SUMIF(A:A,A375,J:J)/SUMIF(A:A,A375,L:L)</f>
        <v>#DIV/0!</v>
      </c>
      <c r="O375" s="18" t="e">
        <f t="shared" si="29"/>
        <v>#DIV/0!</v>
      </c>
      <c r="P375" s="18" t="e">
        <f t="shared" si="30"/>
        <v>#DIV/0!</v>
      </c>
    </row>
    <row r="376" spans="4:16" x14ac:dyDescent="0.55000000000000004">
      <c r="D376" s="5"/>
      <c r="I376" s="16" t="s">
        <v>23</v>
      </c>
      <c r="J376" s="17" t="str">
        <f t="shared" si="26"/>
        <v/>
      </c>
      <c r="K376" s="2">
        <f>COUNTIF(A:A,A376)</f>
        <v>0</v>
      </c>
      <c r="L376" s="2">
        <f t="shared" si="28"/>
        <v>0</v>
      </c>
      <c r="M376" s="3" t="e">
        <f t="shared" si="27"/>
        <v>#DIV/0!</v>
      </c>
      <c r="N376" s="4" t="e">
        <f>SUMIF(A:A,A376,J:J)/SUMIF(A:A,A376,L:L)</f>
        <v>#DIV/0!</v>
      </c>
      <c r="O376" s="18" t="e">
        <f t="shared" si="29"/>
        <v>#DIV/0!</v>
      </c>
      <c r="P376" s="18" t="e">
        <f t="shared" si="30"/>
        <v>#DIV/0!</v>
      </c>
    </row>
    <row r="377" spans="4:16" x14ac:dyDescent="0.55000000000000004">
      <c r="D377" s="5"/>
      <c r="I377" s="16" t="s">
        <v>23</v>
      </c>
      <c r="J377" s="17" t="str">
        <f t="shared" si="26"/>
        <v/>
      </c>
      <c r="K377" s="2">
        <f>COUNTIF(A:A,A377)</f>
        <v>0</v>
      </c>
      <c r="L377" s="2">
        <f t="shared" si="28"/>
        <v>0</v>
      </c>
      <c r="M377" s="3" t="e">
        <f t="shared" si="27"/>
        <v>#DIV/0!</v>
      </c>
      <c r="N377" s="4" t="e">
        <f>SUMIF(A:A,A377,J:J)/SUMIF(A:A,A377,L:L)</f>
        <v>#DIV/0!</v>
      </c>
      <c r="O377" s="18" t="e">
        <f t="shared" si="29"/>
        <v>#DIV/0!</v>
      </c>
      <c r="P377" s="18" t="e">
        <f t="shared" si="30"/>
        <v>#DIV/0!</v>
      </c>
    </row>
    <row r="378" spans="4:16" x14ac:dyDescent="0.55000000000000004">
      <c r="D378" s="5"/>
      <c r="I378" s="16" t="s">
        <v>23</v>
      </c>
      <c r="J378" s="17" t="str">
        <f t="shared" si="26"/>
        <v/>
      </c>
      <c r="K378" s="2">
        <f>COUNTIF(A:A,A378)</f>
        <v>0</v>
      </c>
      <c r="L378" s="2">
        <f t="shared" si="28"/>
        <v>0</v>
      </c>
      <c r="M378" s="3" t="e">
        <f t="shared" si="27"/>
        <v>#DIV/0!</v>
      </c>
      <c r="N378" s="4" t="e">
        <f>SUMIF(A:A,A378,J:J)/SUMIF(A:A,A378,L:L)</f>
        <v>#DIV/0!</v>
      </c>
      <c r="O378" s="18" t="e">
        <f t="shared" si="29"/>
        <v>#DIV/0!</v>
      </c>
      <c r="P378" s="18" t="e">
        <f t="shared" si="30"/>
        <v>#DIV/0!</v>
      </c>
    </row>
    <row r="379" spans="4:16" x14ac:dyDescent="0.55000000000000004">
      <c r="D379" s="5"/>
      <c r="I379" s="16" t="s">
        <v>23</v>
      </c>
      <c r="J379" s="17" t="str">
        <f t="shared" si="26"/>
        <v/>
      </c>
      <c r="K379" s="2">
        <f>COUNTIF(A:A,A379)</f>
        <v>0</v>
      </c>
      <c r="L379" s="2">
        <f t="shared" si="28"/>
        <v>0</v>
      </c>
      <c r="M379" s="3" t="e">
        <f t="shared" si="27"/>
        <v>#DIV/0!</v>
      </c>
      <c r="N379" s="4" t="e">
        <f>SUMIF(A:A,A379,J:J)/SUMIF(A:A,A379,L:L)</f>
        <v>#DIV/0!</v>
      </c>
      <c r="O379" s="18" t="e">
        <f t="shared" si="29"/>
        <v>#DIV/0!</v>
      </c>
      <c r="P379" s="18" t="e">
        <f t="shared" si="30"/>
        <v>#DIV/0!</v>
      </c>
    </row>
    <row r="380" spans="4:16" x14ac:dyDescent="0.55000000000000004">
      <c r="D380" s="5"/>
      <c r="I380" s="16" t="s">
        <v>23</v>
      </c>
      <c r="J380" s="17" t="str">
        <f t="shared" si="26"/>
        <v/>
      </c>
      <c r="K380" s="2">
        <f>COUNTIF(A:A,A380)</f>
        <v>0</v>
      </c>
      <c r="L380" s="2">
        <f t="shared" si="28"/>
        <v>0</v>
      </c>
      <c r="M380" s="3" t="e">
        <f t="shared" si="27"/>
        <v>#DIV/0!</v>
      </c>
      <c r="N380" s="4" t="e">
        <f>SUMIF(A:A,A380,J:J)/SUMIF(A:A,A380,L:L)</f>
        <v>#DIV/0!</v>
      </c>
      <c r="O380" s="18" t="e">
        <f t="shared" si="29"/>
        <v>#DIV/0!</v>
      </c>
      <c r="P380" s="18" t="e">
        <f t="shared" si="30"/>
        <v>#DIV/0!</v>
      </c>
    </row>
    <row r="381" spans="4:16" x14ac:dyDescent="0.55000000000000004">
      <c r="D381" s="5"/>
      <c r="I381" s="16" t="s">
        <v>23</v>
      </c>
      <c r="J381" s="17" t="str">
        <f t="shared" si="26"/>
        <v/>
      </c>
      <c r="K381" s="2">
        <f>COUNTIF(A:A,A381)</f>
        <v>0</v>
      </c>
      <c r="L381" s="2">
        <f t="shared" si="28"/>
        <v>0</v>
      </c>
      <c r="M381" s="3" t="e">
        <f t="shared" si="27"/>
        <v>#DIV/0!</v>
      </c>
      <c r="N381" s="4" t="e">
        <f>SUMIF(A:A,A381,J:J)/SUMIF(A:A,A381,L:L)</f>
        <v>#DIV/0!</v>
      </c>
      <c r="O381" s="18" t="e">
        <f t="shared" si="29"/>
        <v>#DIV/0!</v>
      </c>
      <c r="P381" s="18" t="e">
        <f t="shared" si="30"/>
        <v>#DIV/0!</v>
      </c>
    </row>
    <row r="382" spans="4:16" x14ac:dyDescent="0.55000000000000004">
      <c r="D382" s="5"/>
      <c r="I382" s="16" t="s">
        <v>23</v>
      </c>
      <c r="J382" s="17" t="str">
        <f t="shared" si="26"/>
        <v/>
      </c>
      <c r="K382" s="2">
        <f>COUNTIF(A:A,A382)</f>
        <v>0</v>
      </c>
      <c r="L382" s="2">
        <f t="shared" si="28"/>
        <v>0</v>
      </c>
      <c r="M382" s="3" t="e">
        <f t="shared" si="27"/>
        <v>#DIV/0!</v>
      </c>
      <c r="N382" s="4" t="e">
        <f>SUMIF(A:A,A382,J:J)/SUMIF(A:A,A382,L:L)</f>
        <v>#DIV/0!</v>
      </c>
      <c r="O382" s="18" t="e">
        <f t="shared" si="29"/>
        <v>#DIV/0!</v>
      </c>
      <c r="P382" s="18" t="e">
        <f t="shared" si="30"/>
        <v>#DIV/0!</v>
      </c>
    </row>
    <row r="383" spans="4:16" x14ac:dyDescent="0.55000000000000004">
      <c r="D383" s="5"/>
      <c r="I383" s="16" t="s">
        <v>23</v>
      </c>
      <c r="J383" s="17" t="str">
        <f t="shared" si="26"/>
        <v/>
      </c>
      <c r="K383" s="2">
        <f>COUNTIF(A:A,A383)</f>
        <v>0</v>
      </c>
      <c r="L383" s="2">
        <f t="shared" si="28"/>
        <v>0</v>
      </c>
      <c r="M383" s="3" t="e">
        <f t="shared" si="27"/>
        <v>#DIV/0!</v>
      </c>
      <c r="N383" s="4" t="e">
        <f>SUMIF(A:A,A383,J:J)/SUMIF(A:A,A383,L:L)</f>
        <v>#DIV/0!</v>
      </c>
      <c r="O383" s="18" t="e">
        <f t="shared" si="29"/>
        <v>#DIV/0!</v>
      </c>
      <c r="P383" s="18" t="e">
        <f t="shared" si="30"/>
        <v>#DIV/0!</v>
      </c>
    </row>
    <row r="384" spans="4:16" x14ac:dyDescent="0.55000000000000004">
      <c r="D384" s="5"/>
      <c r="I384" s="16" t="s">
        <v>23</v>
      </c>
      <c r="J384" s="17" t="str">
        <f t="shared" si="26"/>
        <v/>
      </c>
      <c r="K384" s="2">
        <f>COUNTIF(A:A,A384)</f>
        <v>0</v>
      </c>
      <c r="L384" s="2">
        <f t="shared" si="28"/>
        <v>0</v>
      </c>
      <c r="M384" s="3" t="e">
        <f t="shared" si="27"/>
        <v>#DIV/0!</v>
      </c>
      <c r="N384" s="4" t="e">
        <f>SUMIF(A:A,A384,J:J)/SUMIF(A:A,A384,L:L)</f>
        <v>#DIV/0!</v>
      </c>
      <c r="O384" s="18" t="e">
        <f t="shared" si="29"/>
        <v>#DIV/0!</v>
      </c>
      <c r="P384" s="18" t="e">
        <f t="shared" si="30"/>
        <v>#DIV/0!</v>
      </c>
    </row>
    <row r="385" spans="4:16" x14ac:dyDescent="0.55000000000000004">
      <c r="D385" s="5"/>
      <c r="I385" s="16" t="s">
        <v>23</v>
      </c>
      <c r="J385" s="17" t="str">
        <f t="shared" si="26"/>
        <v/>
      </c>
      <c r="K385" s="2">
        <f>COUNTIF(A:A,A385)</f>
        <v>0</v>
      </c>
      <c r="L385" s="2">
        <f t="shared" si="28"/>
        <v>0</v>
      </c>
      <c r="M385" s="3" t="e">
        <f t="shared" si="27"/>
        <v>#DIV/0!</v>
      </c>
      <c r="N385" s="4" t="e">
        <f>SUMIF(A:A,A385,J:J)/SUMIF(A:A,A385,L:L)</f>
        <v>#DIV/0!</v>
      </c>
      <c r="O385" s="18" t="e">
        <f t="shared" si="29"/>
        <v>#DIV/0!</v>
      </c>
      <c r="P385" s="18" t="e">
        <f t="shared" si="30"/>
        <v>#DIV/0!</v>
      </c>
    </row>
    <row r="386" spans="4:16" x14ac:dyDescent="0.55000000000000004">
      <c r="D386" s="5"/>
      <c r="I386" s="16" t="s">
        <v>23</v>
      </c>
      <c r="J386" s="17" t="str">
        <f t="shared" si="26"/>
        <v/>
      </c>
      <c r="K386" s="2">
        <f>COUNTIF(A:A,A386)</f>
        <v>0</v>
      </c>
      <c r="L386" s="2">
        <f t="shared" si="28"/>
        <v>0</v>
      </c>
      <c r="M386" s="3" t="e">
        <f t="shared" si="27"/>
        <v>#DIV/0!</v>
      </c>
      <c r="N386" s="4" t="e">
        <f>SUMIF(A:A,A386,J:J)/SUMIF(A:A,A386,L:L)</f>
        <v>#DIV/0!</v>
      </c>
      <c r="O386" s="18" t="e">
        <f t="shared" si="29"/>
        <v>#DIV/0!</v>
      </c>
      <c r="P386" s="18" t="e">
        <f t="shared" si="30"/>
        <v>#DIV/0!</v>
      </c>
    </row>
    <row r="387" spans="4:16" x14ac:dyDescent="0.55000000000000004">
      <c r="D387" s="5"/>
      <c r="I387" s="16" t="s">
        <v>23</v>
      </c>
      <c r="J387" s="17" t="str">
        <f t="shared" si="26"/>
        <v/>
      </c>
      <c r="K387" s="2">
        <f>COUNTIF(A:A,A387)</f>
        <v>0</v>
      </c>
      <c r="L387" s="2">
        <f t="shared" si="28"/>
        <v>0</v>
      </c>
      <c r="M387" s="3" t="e">
        <f t="shared" si="27"/>
        <v>#DIV/0!</v>
      </c>
      <c r="N387" s="4" t="e">
        <f>SUMIF(A:A,A387,J:J)/SUMIF(A:A,A387,L:L)</f>
        <v>#DIV/0!</v>
      </c>
      <c r="O387" s="18" t="e">
        <f t="shared" si="29"/>
        <v>#DIV/0!</v>
      </c>
      <c r="P387" s="18" t="e">
        <f t="shared" si="30"/>
        <v>#DIV/0!</v>
      </c>
    </row>
    <row r="388" spans="4:16" x14ac:dyDescent="0.55000000000000004">
      <c r="D388" s="5"/>
      <c r="I388" s="16" t="s">
        <v>23</v>
      </c>
      <c r="J388" s="17" t="str">
        <f t="shared" si="26"/>
        <v/>
      </c>
      <c r="K388" s="2">
        <f>COUNTIF(A:A,A388)</f>
        <v>0</v>
      </c>
      <c r="L388" s="2">
        <f t="shared" si="28"/>
        <v>0</v>
      </c>
      <c r="M388" s="3" t="e">
        <f t="shared" si="27"/>
        <v>#DIV/0!</v>
      </c>
      <c r="N388" s="4" t="e">
        <f>SUMIF(A:A,A388,J:J)/SUMIF(A:A,A388,L:L)</f>
        <v>#DIV/0!</v>
      </c>
      <c r="O388" s="18" t="e">
        <f t="shared" si="29"/>
        <v>#DIV/0!</v>
      </c>
      <c r="P388" s="18" t="e">
        <f t="shared" si="30"/>
        <v>#DIV/0!</v>
      </c>
    </row>
    <row r="389" spans="4:16" x14ac:dyDescent="0.55000000000000004">
      <c r="D389" s="5"/>
      <c r="I389" s="16" t="s">
        <v>23</v>
      </c>
      <c r="J389" s="17" t="str">
        <f t="shared" ref="J389:J452" si="31">IF(AND(I389="nee",H389="nee"),C389+IF(D389="","12:00",D389)-M389,"")</f>
        <v/>
      </c>
      <c r="K389" s="2">
        <f>COUNTIF(A:A,A389)</f>
        <v>0</v>
      </c>
      <c r="L389" s="2">
        <f t="shared" si="28"/>
        <v>0</v>
      </c>
      <c r="M389" s="3" t="e">
        <f t="shared" ref="M389:M452" si="32">IF(IF(K389=4,191.1-(G389/((E389*F389*F389*0.489)/1000)*176.19),199-(G389/((E389*F389*F389*0.489)/1000)*183.485))&lt;0,0,IF(K389=4,191.1-(G389/((E389*F389*F389*0.489)/1000)*176.19),199-(G389/((E389*F389*F389*0.489)/1000)*183.485)))</f>
        <v>#DIV/0!</v>
      </c>
      <c r="N389" s="4" t="e">
        <f>SUMIF(A:A,A389,J:J)/SUMIF(A:A,A389,L:L)</f>
        <v>#DIV/0!</v>
      </c>
      <c r="O389" s="18" t="e">
        <f t="shared" si="29"/>
        <v>#DIV/0!</v>
      </c>
      <c r="P389" s="18" t="e">
        <f t="shared" si="30"/>
        <v>#DIV/0!</v>
      </c>
    </row>
    <row r="390" spans="4:16" x14ac:dyDescent="0.55000000000000004">
      <c r="D390" s="5"/>
      <c r="I390" s="16" t="s">
        <v>23</v>
      </c>
      <c r="J390" s="17" t="str">
        <f t="shared" si="31"/>
        <v/>
      </c>
      <c r="K390" s="2">
        <f>COUNTIF(A:A,A390)</f>
        <v>0</v>
      </c>
      <c r="L390" s="2">
        <f t="shared" ref="L390:L453" si="33">IF(AND(H390="nee",I390="nee"),1,0)</f>
        <v>0</v>
      </c>
      <c r="M390" s="3" t="e">
        <f t="shared" si="32"/>
        <v>#DIV/0!</v>
      </c>
      <c r="N390" s="4" t="e">
        <f>SUMIF(A:A,A390,J:J)/SUMIF(A:A,A390,L:L)</f>
        <v>#DIV/0!</v>
      </c>
      <c r="O390" s="18" t="e">
        <f t="shared" ref="O390:O453" si="34">N390-K390+1</f>
        <v>#DIV/0!</v>
      </c>
      <c r="P390" s="18" t="e">
        <f t="shared" ref="P390:P453" si="35">N390+27</f>
        <v>#DIV/0!</v>
      </c>
    </row>
    <row r="391" spans="4:16" x14ac:dyDescent="0.55000000000000004">
      <c r="D391" s="5"/>
      <c r="I391" s="16" t="s">
        <v>23</v>
      </c>
      <c r="J391" s="17" t="str">
        <f t="shared" si="31"/>
        <v/>
      </c>
      <c r="K391" s="2">
        <f>COUNTIF(A:A,A391)</f>
        <v>0</v>
      </c>
      <c r="L391" s="2">
        <f t="shared" si="33"/>
        <v>0</v>
      </c>
      <c r="M391" s="3" t="e">
        <f t="shared" si="32"/>
        <v>#DIV/0!</v>
      </c>
      <c r="N391" s="4" t="e">
        <f>SUMIF(A:A,A391,J:J)/SUMIF(A:A,A391,L:L)</f>
        <v>#DIV/0!</v>
      </c>
      <c r="O391" s="18" t="e">
        <f t="shared" si="34"/>
        <v>#DIV/0!</v>
      </c>
      <c r="P391" s="18" t="e">
        <f t="shared" si="35"/>
        <v>#DIV/0!</v>
      </c>
    </row>
    <row r="392" spans="4:16" x14ac:dyDescent="0.55000000000000004">
      <c r="D392" s="5"/>
      <c r="I392" s="16" t="s">
        <v>23</v>
      </c>
      <c r="J392" s="17" t="str">
        <f t="shared" si="31"/>
        <v/>
      </c>
      <c r="K392" s="2">
        <f>COUNTIF(A:A,A392)</f>
        <v>0</v>
      </c>
      <c r="L392" s="2">
        <f t="shared" si="33"/>
        <v>0</v>
      </c>
      <c r="M392" s="3" t="e">
        <f t="shared" si="32"/>
        <v>#DIV/0!</v>
      </c>
      <c r="N392" s="4" t="e">
        <f>SUMIF(A:A,A392,J:J)/SUMIF(A:A,A392,L:L)</f>
        <v>#DIV/0!</v>
      </c>
      <c r="O392" s="18" t="e">
        <f t="shared" si="34"/>
        <v>#DIV/0!</v>
      </c>
      <c r="P392" s="18" t="e">
        <f t="shared" si="35"/>
        <v>#DIV/0!</v>
      </c>
    </row>
    <row r="393" spans="4:16" x14ac:dyDescent="0.55000000000000004">
      <c r="D393" s="5"/>
      <c r="I393" s="16" t="s">
        <v>23</v>
      </c>
      <c r="J393" s="17" t="str">
        <f t="shared" si="31"/>
        <v/>
      </c>
      <c r="K393" s="2">
        <f>COUNTIF(A:A,A393)</f>
        <v>0</v>
      </c>
      <c r="L393" s="2">
        <f t="shared" si="33"/>
        <v>0</v>
      </c>
      <c r="M393" s="3" t="e">
        <f t="shared" si="32"/>
        <v>#DIV/0!</v>
      </c>
      <c r="N393" s="4" t="e">
        <f>SUMIF(A:A,A393,J:J)/SUMIF(A:A,A393,L:L)</f>
        <v>#DIV/0!</v>
      </c>
      <c r="O393" s="18" t="e">
        <f t="shared" si="34"/>
        <v>#DIV/0!</v>
      </c>
      <c r="P393" s="18" t="e">
        <f t="shared" si="35"/>
        <v>#DIV/0!</v>
      </c>
    </row>
    <row r="394" spans="4:16" x14ac:dyDescent="0.55000000000000004">
      <c r="D394" s="5"/>
      <c r="I394" s="16" t="s">
        <v>23</v>
      </c>
      <c r="J394" s="17" t="str">
        <f t="shared" si="31"/>
        <v/>
      </c>
      <c r="K394" s="2">
        <f>COUNTIF(A:A,A394)</f>
        <v>0</v>
      </c>
      <c r="L394" s="2">
        <f t="shared" si="33"/>
        <v>0</v>
      </c>
      <c r="M394" s="3" t="e">
        <f t="shared" si="32"/>
        <v>#DIV/0!</v>
      </c>
      <c r="N394" s="4" t="e">
        <f>SUMIF(A:A,A394,J:J)/SUMIF(A:A,A394,L:L)</f>
        <v>#DIV/0!</v>
      </c>
      <c r="O394" s="18" t="e">
        <f t="shared" si="34"/>
        <v>#DIV/0!</v>
      </c>
      <c r="P394" s="18" t="e">
        <f t="shared" si="35"/>
        <v>#DIV/0!</v>
      </c>
    </row>
    <row r="395" spans="4:16" x14ac:dyDescent="0.55000000000000004">
      <c r="D395" s="5"/>
      <c r="I395" s="16" t="s">
        <v>23</v>
      </c>
      <c r="J395" s="17" t="str">
        <f t="shared" si="31"/>
        <v/>
      </c>
      <c r="K395" s="2">
        <f>COUNTIF(A:A,A395)</f>
        <v>0</v>
      </c>
      <c r="L395" s="2">
        <f t="shared" si="33"/>
        <v>0</v>
      </c>
      <c r="M395" s="3" t="e">
        <f t="shared" si="32"/>
        <v>#DIV/0!</v>
      </c>
      <c r="N395" s="4" t="e">
        <f>SUMIF(A:A,A395,J:J)/SUMIF(A:A,A395,L:L)</f>
        <v>#DIV/0!</v>
      </c>
      <c r="O395" s="18" t="e">
        <f t="shared" si="34"/>
        <v>#DIV/0!</v>
      </c>
      <c r="P395" s="18" t="e">
        <f t="shared" si="35"/>
        <v>#DIV/0!</v>
      </c>
    </row>
    <row r="396" spans="4:16" x14ac:dyDescent="0.55000000000000004">
      <c r="D396" s="5"/>
      <c r="I396" s="16" t="s">
        <v>23</v>
      </c>
      <c r="J396" s="17" t="str">
        <f t="shared" si="31"/>
        <v/>
      </c>
      <c r="K396" s="2">
        <f>COUNTIF(A:A,A396)</f>
        <v>0</v>
      </c>
      <c r="L396" s="2">
        <f t="shared" si="33"/>
        <v>0</v>
      </c>
      <c r="M396" s="3" t="e">
        <f t="shared" si="32"/>
        <v>#DIV/0!</v>
      </c>
      <c r="N396" s="4" t="e">
        <f>SUMIF(A:A,A396,J:J)/SUMIF(A:A,A396,L:L)</f>
        <v>#DIV/0!</v>
      </c>
      <c r="O396" s="18" t="e">
        <f t="shared" si="34"/>
        <v>#DIV/0!</v>
      </c>
      <c r="P396" s="18" t="e">
        <f t="shared" si="35"/>
        <v>#DIV/0!</v>
      </c>
    </row>
    <row r="397" spans="4:16" x14ac:dyDescent="0.55000000000000004">
      <c r="D397" s="5"/>
      <c r="I397" s="16" t="s">
        <v>23</v>
      </c>
      <c r="J397" s="17" t="str">
        <f t="shared" si="31"/>
        <v/>
      </c>
      <c r="K397" s="2">
        <f>COUNTIF(A:A,A397)</f>
        <v>0</v>
      </c>
      <c r="L397" s="2">
        <f t="shared" si="33"/>
        <v>0</v>
      </c>
      <c r="M397" s="3" t="e">
        <f t="shared" si="32"/>
        <v>#DIV/0!</v>
      </c>
      <c r="N397" s="4" t="e">
        <f>SUMIF(A:A,A397,J:J)/SUMIF(A:A,A397,L:L)</f>
        <v>#DIV/0!</v>
      </c>
      <c r="O397" s="18" t="e">
        <f t="shared" si="34"/>
        <v>#DIV/0!</v>
      </c>
      <c r="P397" s="18" t="e">
        <f t="shared" si="35"/>
        <v>#DIV/0!</v>
      </c>
    </row>
    <row r="398" spans="4:16" x14ac:dyDescent="0.55000000000000004">
      <c r="D398" s="5"/>
      <c r="I398" s="16" t="s">
        <v>23</v>
      </c>
      <c r="J398" s="17" t="str">
        <f t="shared" si="31"/>
        <v/>
      </c>
      <c r="K398" s="2">
        <f>COUNTIF(A:A,A398)</f>
        <v>0</v>
      </c>
      <c r="L398" s="2">
        <f t="shared" si="33"/>
        <v>0</v>
      </c>
      <c r="M398" s="3" t="e">
        <f t="shared" si="32"/>
        <v>#DIV/0!</v>
      </c>
      <c r="N398" s="4" t="e">
        <f>SUMIF(A:A,A398,J:J)/SUMIF(A:A,A398,L:L)</f>
        <v>#DIV/0!</v>
      </c>
      <c r="O398" s="18" t="e">
        <f t="shared" si="34"/>
        <v>#DIV/0!</v>
      </c>
      <c r="P398" s="18" t="e">
        <f t="shared" si="35"/>
        <v>#DIV/0!</v>
      </c>
    </row>
    <row r="399" spans="4:16" x14ac:dyDescent="0.55000000000000004">
      <c r="D399" s="5"/>
      <c r="I399" s="16" t="s">
        <v>23</v>
      </c>
      <c r="J399" s="17" t="str">
        <f t="shared" si="31"/>
        <v/>
      </c>
      <c r="K399" s="2">
        <f>COUNTIF(A:A,A399)</f>
        <v>0</v>
      </c>
      <c r="L399" s="2">
        <f t="shared" si="33"/>
        <v>0</v>
      </c>
      <c r="M399" s="3" t="e">
        <f t="shared" si="32"/>
        <v>#DIV/0!</v>
      </c>
      <c r="N399" s="4" t="e">
        <f>SUMIF(A:A,A399,J:J)/SUMIF(A:A,A399,L:L)</f>
        <v>#DIV/0!</v>
      </c>
      <c r="O399" s="18" t="e">
        <f t="shared" si="34"/>
        <v>#DIV/0!</v>
      </c>
      <c r="P399" s="18" t="e">
        <f t="shared" si="35"/>
        <v>#DIV/0!</v>
      </c>
    </row>
    <row r="400" spans="4:16" x14ac:dyDescent="0.55000000000000004">
      <c r="D400" s="5"/>
      <c r="I400" s="16" t="s">
        <v>23</v>
      </c>
      <c r="J400" s="17" t="str">
        <f t="shared" si="31"/>
        <v/>
      </c>
      <c r="K400" s="2">
        <f>COUNTIF(A:A,A400)</f>
        <v>0</v>
      </c>
      <c r="L400" s="2">
        <f t="shared" si="33"/>
        <v>0</v>
      </c>
      <c r="M400" s="3" t="e">
        <f t="shared" si="32"/>
        <v>#DIV/0!</v>
      </c>
      <c r="N400" s="4" t="e">
        <f>SUMIF(A:A,A400,J:J)/SUMIF(A:A,A400,L:L)</f>
        <v>#DIV/0!</v>
      </c>
      <c r="O400" s="18" t="e">
        <f t="shared" si="34"/>
        <v>#DIV/0!</v>
      </c>
      <c r="P400" s="18" t="e">
        <f t="shared" si="35"/>
        <v>#DIV/0!</v>
      </c>
    </row>
    <row r="401" spans="4:16" x14ac:dyDescent="0.55000000000000004">
      <c r="D401" s="5"/>
      <c r="I401" s="16" t="s">
        <v>23</v>
      </c>
      <c r="J401" s="17" t="str">
        <f t="shared" si="31"/>
        <v/>
      </c>
      <c r="K401" s="2">
        <f>COUNTIF(A:A,A401)</f>
        <v>0</v>
      </c>
      <c r="L401" s="2">
        <f t="shared" si="33"/>
        <v>0</v>
      </c>
      <c r="M401" s="3" t="e">
        <f t="shared" si="32"/>
        <v>#DIV/0!</v>
      </c>
      <c r="N401" s="4" t="e">
        <f>SUMIF(A:A,A401,J:J)/SUMIF(A:A,A401,L:L)</f>
        <v>#DIV/0!</v>
      </c>
      <c r="O401" s="18" t="e">
        <f t="shared" si="34"/>
        <v>#DIV/0!</v>
      </c>
      <c r="P401" s="18" t="e">
        <f t="shared" si="35"/>
        <v>#DIV/0!</v>
      </c>
    </row>
    <row r="402" spans="4:16" x14ac:dyDescent="0.55000000000000004">
      <c r="D402" s="5"/>
      <c r="I402" s="16" t="s">
        <v>23</v>
      </c>
      <c r="J402" s="17" t="str">
        <f t="shared" si="31"/>
        <v/>
      </c>
      <c r="K402" s="2">
        <f>COUNTIF(A:A,A402)</f>
        <v>0</v>
      </c>
      <c r="L402" s="2">
        <f t="shared" si="33"/>
        <v>0</v>
      </c>
      <c r="M402" s="3" t="e">
        <f t="shared" si="32"/>
        <v>#DIV/0!</v>
      </c>
      <c r="N402" s="4" t="e">
        <f>SUMIF(A:A,A402,J:J)/SUMIF(A:A,A402,L:L)</f>
        <v>#DIV/0!</v>
      </c>
      <c r="O402" s="18" t="e">
        <f t="shared" si="34"/>
        <v>#DIV/0!</v>
      </c>
      <c r="P402" s="18" t="e">
        <f t="shared" si="35"/>
        <v>#DIV/0!</v>
      </c>
    </row>
    <row r="403" spans="4:16" x14ac:dyDescent="0.55000000000000004">
      <c r="D403" s="5"/>
      <c r="I403" s="16" t="s">
        <v>23</v>
      </c>
      <c r="J403" s="17" t="str">
        <f t="shared" si="31"/>
        <v/>
      </c>
      <c r="K403" s="2">
        <f>COUNTIF(A:A,A403)</f>
        <v>0</v>
      </c>
      <c r="L403" s="2">
        <f t="shared" si="33"/>
        <v>0</v>
      </c>
      <c r="M403" s="3" t="e">
        <f t="shared" si="32"/>
        <v>#DIV/0!</v>
      </c>
      <c r="N403" s="4" t="e">
        <f>SUMIF(A:A,A403,J:J)/SUMIF(A:A,A403,L:L)</f>
        <v>#DIV/0!</v>
      </c>
      <c r="O403" s="18" t="e">
        <f t="shared" si="34"/>
        <v>#DIV/0!</v>
      </c>
      <c r="P403" s="18" t="e">
        <f t="shared" si="35"/>
        <v>#DIV/0!</v>
      </c>
    </row>
    <row r="404" spans="4:16" x14ac:dyDescent="0.55000000000000004">
      <c r="D404" s="5"/>
      <c r="I404" s="16" t="s">
        <v>23</v>
      </c>
      <c r="J404" s="17" t="str">
        <f t="shared" si="31"/>
        <v/>
      </c>
      <c r="K404" s="2">
        <f>COUNTIF(A:A,A404)</f>
        <v>0</v>
      </c>
      <c r="L404" s="2">
        <f t="shared" si="33"/>
        <v>0</v>
      </c>
      <c r="M404" s="3" t="e">
        <f t="shared" si="32"/>
        <v>#DIV/0!</v>
      </c>
      <c r="N404" s="4" t="e">
        <f>SUMIF(A:A,A404,J:J)/SUMIF(A:A,A404,L:L)</f>
        <v>#DIV/0!</v>
      </c>
      <c r="O404" s="18" t="e">
        <f t="shared" si="34"/>
        <v>#DIV/0!</v>
      </c>
      <c r="P404" s="18" t="e">
        <f t="shared" si="35"/>
        <v>#DIV/0!</v>
      </c>
    </row>
    <row r="405" spans="4:16" x14ac:dyDescent="0.55000000000000004">
      <c r="D405" s="5"/>
      <c r="I405" s="16" t="s">
        <v>23</v>
      </c>
      <c r="J405" s="17" t="str">
        <f t="shared" si="31"/>
        <v/>
      </c>
      <c r="K405" s="2">
        <f>COUNTIF(A:A,A405)</f>
        <v>0</v>
      </c>
      <c r="L405" s="2">
        <f t="shared" si="33"/>
        <v>0</v>
      </c>
      <c r="M405" s="3" t="e">
        <f t="shared" si="32"/>
        <v>#DIV/0!</v>
      </c>
      <c r="N405" s="4" t="e">
        <f>SUMIF(A:A,A405,J:J)/SUMIF(A:A,A405,L:L)</f>
        <v>#DIV/0!</v>
      </c>
      <c r="O405" s="18" t="e">
        <f t="shared" si="34"/>
        <v>#DIV/0!</v>
      </c>
      <c r="P405" s="18" t="e">
        <f t="shared" si="35"/>
        <v>#DIV/0!</v>
      </c>
    </row>
    <row r="406" spans="4:16" x14ac:dyDescent="0.55000000000000004">
      <c r="D406" s="5"/>
      <c r="I406" s="16" t="s">
        <v>23</v>
      </c>
      <c r="J406" s="17" t="str">
        <f t="shared" si="31"/>
        <v/>
      </c>
      <c r="K406" s="2">
        <f>COUNTIF(A:A,A406)</f>
        <v>0</v>
      </c>
      <c r="L406" s="2">
        <f t="shared" si="33"/>
        <v>0</v>
      </c>
      <c r="M406" s="3" t="e">
        <f t="shared" si="32"/>
        <v>#DIV/0!</v>
      </c>
      <c r="N406" s="4" t="e">
        <f>SUMIF(A:A,A406,J:J)/SUMIF(A:A,A406,L:L)</f>
        <v>#DIV/0!</v>
      </c>
      <c r="O406" s="18" t="e">
        <f t="shared" si="34"/>
        <v>#DIV/0!</v>
      </c>
      <c r="P406" s="18" t="e">
        <f t="shared" si="35"/>
        <v>#DIV/0!</v>
      </c>
    </row>
    <row r="407" spans="4:16" x14ac:dyDescent="0.55000000000000004">
      <c r="D407" s="5"/>
      <c r="I407" s="16" t="s">
        <v>23</v>
      </c>
      <c r="J407" s="17" t="str">
        <f t="shared" si="31"/>
        <v/>
      </c>
      <c r="K407" s="2">
        <f>COUNTIF(A:A,A407)</f>
        <v>0</v>
      </c>
      <c r="L407" s="2">
        <f t="shared" si="33"/>
        <v>0</v>
      </c>
      <c r="M407" s="3" t="e">
        <f t="shared" si="32"/>
        <v>#DIV/0!</v>
      </c>
      <c r="N407" s="4" t="e">
        <f>SUMIF(A:A,A407,J:J)/SUMIF(A:A,A407,L:L)</f>
        <v>#DIV/0!</v>
      </c>
      <c r="O407" s="18" t="e">
        <f t="shared" si="34"/>
        <v>#DIV/0!</v>
      </c>
      <c r="P407" s="18" t="e">
        <f t="shared" si="35"/>
        <v>#DIV/0!</v>
      </c>
    </row>
    <row r="408" spans="4:16" x14ac:dyDescent="0.55000000000000004">
      <c r="D408" s="5"/>
      <c r="I408" s="16" t="s">
        <v>23</v>
      </c>
      <c r="J408" s="17" t="str">
        <f t="shared" si="31"/>
        <v/>
      </c>
      <c r="K408" s="2">
        <f>COUNTIF(A:A,A408)</f>
        <v>0</v>
      </c>
      <c r="L408" s="2">
        <f t="shared" si="33"/>
        <v>0</v>
      </c>
      <c r="M408" s="3" t="e">
        <f t="shared" si="32"/>
        <v>#DIV/0!</v>
      </c>
      <c r="N408" s="4" t="e">
        <f>SUMIF(A:A,A408,J:J)/SUMIF(A:A,A408,L:L)</f>
        <v>#DIV/0!</v>
      </c>
      <c r="O408" s="18" t="e">
        <f t="shared" si="34"/>
        <v>#DIV/0!</v>
      </c>
      <c r="P408" s="18" t="e">
        <f t="shared" si="35"/>
        <v>#DIV/0!</v>
      </c>
    </row>
    <row r="409" spans="4:16" x14ac:dyDescent="0.55000000000000004">
      <c r="D409" s="5"/>
      <c r="I409" s="16" t="s">
        <v>23</v>
      </c>
      <c r="J409" s="17" t="str">
        <f t="shared" si="31"/>
        <v/>
      </c>
      <c r="K409" s="2">
        <f>COUNTIF(A:A,A409)</f>
        <v>0</v>
      </c>
      <c r="L409" s="2">
        <f t="shared" si="33"/>
        <v>0</v>
      </c>
      <c r="M409" s="3" t="e">
        <f t="shared" si="32"/>
        <v>#DIV/0!</v>
      </c>
      <c r="N409" s="4" t="e">
        <f>SUMIF(A:A,A409,J:J)/SUMIF(A:A,A409,L:L)</f>
        <v>#DIV/0!</v>
      </c>
      <c r="O409" s="18" t="e">
        <f t="shared" si="34"/>
        <v>#DIV/0!</v>
      </c>
      <c r="P409" s="18" t="e">
        <f t="shared" si="35"/>
        <v>#DIV/0!</v>
      </c>
    </row>
    <row r="410" spans="4:16" x14ac:dyDescent="0.55000000000000004">
      <c r="D410" s="5"/>
      <c r="I410" s="16" t="s">
        <v>23</v>
      </c>
      <c r="J410" s="17" t="str">
        <f t="shared" si="31"/>
        <v/>
      </c>
      <c r="K410" s="2">
        <f>COUNTIF(A:A,A410)</f>
        <v>0</v>
      </c>
      <c r="L410" s="2">
        <f t="shared" si="33"/>
        <v>0</v>
      </c>
      <c r="M410" s="3" t="e">
        <f t="shared" si="32"/>
        <v>#DIV/0!</v>
      </c>
      <c r="N410" s="4" t="e">
        <f>SUMIF(A:A,A410,J:J)/SUMIF(A:A,A410,L:L)</f>
        <v>#DIV/0!</v>
      </c>
      <c r="O410" s="18" t="e">
        <f t="shared" si="34"/>
        <v>#DIV/0!</v>
      </c>
      <c r="P410" s="18" t="e">
        <f t="shared" si="35"/>
        <v>#DIV/0!</v>
      </c>
    </row>
    <row r="411" spans="4:16" x14ac:dyDescent="0.55000000000000004">
      <c r="D411" s="5"/>
      <c r="I411" s="16" t="s">
        <v>23</v>
      </c>
      <c r="J411" s="17" t="str">
        <f t="shared" si="31"/>
        <v/>
      </c>
      <c r="K411" s="2">
        <f>COUNTIF(A:A,A411)</f>
        <v>0</v>
      </c>
      <c r="L411" s="2">
        <f t="shared" si="33"/>
        <v>0</v>
      </c>
      <c r="M411" s="3" t="e">
        <f t="shared" si="32"/>
        <v>#DIV/0!</v>
      </c>
      <c r="N411" s="4" t="e">
        <f>SUMIF(A:A,A411,J:J)/SUMIF(A:A,A411,L:L)</f>
        <v>#DIV/0!</v>
      </c>
      <c r="O411" s="18" t="e">
        <f t="shared" si="34"/>
        <v>#DIV/0!</v>
      </c>
      <c r="P411" s="18" t="e">
        <f t="shared" si="35"/>
        <v>#DIV/0!</v>
      </c>
    </row>
    <row r="412" spans="4:16" x14ac:dyDescent="0.55000000000000004">
      <c r="D412" s="5"/>
      <c r="I412" s="16" t="s">
        <v>23</v>
      </c>
      <c r="J412" s="17" t="str">
        <f t="shared" si="31"/>
        <v/>
      </c>
      <c r="K412" s="2">
        <f>COUNTIF(A:A,A412)</f>
        <v>0</v>
      </c>
      <c r="L412" s="2">
        <f t="shared" si="33"/>
        <v>0</v>
      </c>
      <c r="M412" s="3" t="e">
        <f t="shared" si="32"/>
        <v>#DIV/0!</v>
      </c>
      <c r="N412" s="4" t="e">
        <f>SUMIF(A:A,A412,J:J)/SUMIF(A:A,A412,L:L)</f>
        <v>#DIV/0!</v>
      </c>
      <c r="O412" s="18" t="e">
        <f t="shared" si="34"/>
        <v>#DIV/0!</v>
      </c>
      <c r="P412" s="18" t="e">
        <f t="shared" si="35"/>
        <v>#DIV/0!</v>
      </c>
    </row>
    <row r="413" spans="4:16" x14ac:dyDescent="0.55000000000000004">
      <c r="D413" s="5"/>
      <c r="I413" s="16" t="s">
        <v>23</v>
      </c>
      <c r="J413" s="17" t="str">
        <f t="shared" si="31"/>
        <v/>
      </c>
      <c r="K413" s="2">
        <f>COUNTIF(A:A,A413)</f>
        <v>0</v>
      </c>
      <c r="L413" s="2">
        <f t="shared" si="33"/>
        <v>0</v>
      </c>
      <c r="M413" s="3" t="e">
        <f t="shared" si="32"/>
        <v>#DIV/0!</v>
      </c>
      <c r="N413" s="4" t="e">
        <f>SUMIF(A:A,A413,J:J)/SUMIF(A:A,A413,L:L)</f>
        <v>#DIV/0!</v>
      </c>
      <c r="O413" s="18" t="e">
        <f t="shared" si="34"/>
        <v>#DIV/0!</v>
      </c>
      <c r="P413" s="18" t="e">
        <f t="shared" si="35"/>
        <v>#DIV/0!</v>
      </c>
    </row>
    <row r="414" spans="4:16" x14ac:dyDescent="0.55000000000000004">
      <c r="D414" s="5"/>
      <c r="I414" s="16" t="s">
        <v>23</v>
      </c>
      <c r="J414" s="17" t="str">
        <f t="shared" si="31"/>
        <v/>
      </c>
      <c r="K414" s="2">
        <f>COUNTIF(A:A,A414)</f>
        <v>0</v>
      </c>
      <c r="L414" s="2">
        <f t="shared" si="33"/>
        <v>0</v>
      </c>
      <c r="M414" s="3" t="e">
        <f t="shared" si="32"/>
        <v>#DIV/0!</v>
      </c>
      <c r="N414" s="4" t="e">
        <f>SUMIF(A:A,A414,J:J)/SUMIF(A:A,A414,L:L)</f>
        <v>#DIV/0!</v>
      </c>
      <c r="O414" s="18" t="e">
        <f t="shared" si="34"/>
        <v>#DIV/0!</v>
      </c>
      <c r="P414" s="18" t="e">
        <f t="shared" si="35"/>
        <v>#DIV/0!</v>
      </c>
    </row>
    <row r="415" spans="4:16" x14ac:dyDescent="0.55000000000000004">
      <c r="D415" s="5"/>
      <c r="I415" s="16" t="s">
        <v>23</v>
      </c>
      <c r="J415" s="17" t="str">
        <f t="shared" si="31"/>
        <v/>
      </c>
      <c r="K415" s="2">
        <f>COUNTIF(A:A,A415)</f>
        <v>0</v>
      </c>
      <c r="L415" s="2">
        <f t="shared" si="33"/>
        <v>0</v>
      </c>
      <c r="M415" s="3" t="e">
        <f t="shared" si="32"/>
        <v>#DIV/0!</v>
      </c>
      <c r="N415" s="4" t="e">
        <f>SUMIF(A:A,A415,J:J)/SUMIF(A:A,A415,L:L)</f>
        <v>#DIV/0!</v>
      </c>
      <c r="O415" s="18" t="e">
        <f t="shared" si="34"/>
        <v>#DIV/0!</v>
      </c>
      <c r="P415" s="18" t="e">
        <f t="shared" si="35"/>
        <v>#DIV/0!</v>
      </c>
    </row>
    <row r="416" spans="4:16" x14ac:dyDescent="0.55000000000000004">
      <c r="D416" s="5"/>
      <c r="I416" s="16" t="s">
        <v>23</v>
      </c>
      <c r="J416" s="17" t="str">
        <f t="shared" si="31"/>
        <v/>
      </c>
      <c r="K416" s="2">
        <f>COUNTIF(A:A,A416)</f>
        <v>0</v>
      </c>
      <c r="L416" s="2">
        <f t="shared" si="33"/>
        <v>0</v>
      </c>
      <c r="M416" s="3" t="e">
        <f t="shared" si="32"/>
        <v>#DIV/0!</v>
      </c>
      <c r="N416" s="4" t="e">
        <f>SUMIF(A:A,A416,J:J)/SUMIF(A:A,A416,L:L)</f>
        <v>#DIV/0!</v>
      </c>
      <c r="O416" s="18" t="e">
        <f t="shared" si="34"/>
        <v>#DIV/0!</v>
      </c>
      <c r="P416" s="18" t="e">
        <f t="shared" si="35"/>
        <v>#DIV/0!</v>
      </c>
    </row>
    <row r="417" spans="4:16" x14ac:dyDescent="0.55000000000000004">
      <c r="D417" s="5"/>
      <c r="I417" s="16" t="s">
        <v>23</v>
      </c>
      <c r="J417" s="17" t="str">
        <f t="shared" si="31"/>
        <v/>
      </c>
      <c r="K417" s="2">
        <f>COUNTIF(A:A,A417)</f>
        <v>0</v>
      </c>
      <c r="L417" s="2">
        <f t="shared" si="33"/>
        <v>0</v>
      </c>
      <c r="M417" s="3" t="e">
        <f t="shared" si="32"/>
        <v>#DIV/0!</v>
      </c>
      <c r="N417" s="4" t="e">
        <f>SUMIF(A:A,A417,J:J)/SUMIF(A:A,A417,L:L)</f>
        <v>#DIV/0!</v>
      </c>
      <c r="O417" s="18" t="e">
        <f t="shared" si="34"/>
        <v>#DIV/0!</v>
      </c>
      <c r="P417" s="18" t="e">
        <f t="shared" si="35"/>
        <v>#DIV/0!</v>
      </c>
    </row>
    <row r="418" spans="4:16" x14ac:dyDescent="0.55000000000000004">
      <c r="D418" s="5"/>
      <c r="I418" s="16" t="s">
        <v>23</v>
      </c>
      <c r="J418" s="17" t="str">
        <f t="shared" si="31"/>
        <v/>
      </c>
      <c r="K418" s="2">
        <f>COUNTIF(A:A,A418)</f>
        <v>0</v>
      </c>
      <c r="L418" s="2">
        <f t="shared" si="33"/>
        <v>0</v>
      </c>
      <c r="M418" s="3" t="e">
        <f t="shared" si="32"/>
        <v>#DIV/0!</v>
      </c>
      <c r="N418" s="4" t="e">
        <f>SUMIF(A:A,A418,J:J)/SUMIF(A:A,A418,L:L)</f>
        <v>#DIV/0!</v>
      </c>
      <c r="O418" s="18" t="e">
        <f t="shared" si="34"/>
        <v>#DIV/0!</v>
      </c>
      <c r="P418" s="18" t="e">
        <f t="shared" si="35"/>
        <v>#DIV/0!</v>
      </c>
    </row>
    <row r="419" spans="4:16" x14ac:dyDescent="0.55000000000000004">
      <c r="D419" s="5"/>
      <c r="I419" s="16" t="s">
        <v>23</v>
      </c>
      <c r="J419" s="17" t="str">
        <f t="shared" si="31"/>
        <v/>
      </c>
      <c r="K419" s="2">
        <f>COUNTIF(A:A,A419)</f>
        <v>0</v>
      </c>
      <c r="L419" s="2">
        <f t="shared" si="33"/>
        <v>0</v>
      </c>
      <c r="M419" s="3" t="e">
        <f t="shared" si="32"/>
        <v>#DIV/0!</v>
      </c>
      <c r="N419" s="4" t="e">
        <f>SUMIF(A:A,A419,J:J)/SUMIF(A:A,A419,L:L)</f>
        <v>#DIV/0!</v>
      </c>
      <c r="O419" s="18" t="e">
        <f t="shared" si="34"/>
        <v>#DIV/0!</v>
      </c>
      <c r="P419" s="18" t="e">
        <f t="shared" si="35"/>
        <v>#DIV/0!</v>
      </c>
    </row>
    <row r="420" spans="4:16" x14ac:dyDescent="0.55000000000000004">
      <c r="D420" s="5"/>
      <c r="I420" s="16" t="s">
        <v>23</v>
      </c>
      <c r="J420" s="17" t="str">
        <f t="shared" si="31"/>
        <v/>
      </c>
      <c r="K420" s="2">
        <f>COUNTIF(A:A,A420)</f>
        <v>0</v>
      </c>
      <c r="L420" s="2">
        <f t="shared" si="33"/>
        <v>0</v>
      </c>
      <c r="M420" s="3" t="e">
        <f t="shared" si="32"/>
        <v>#DIV/0!</v>
      </c>
      <c r="N420" s="4" t="e">
        <f>SUMIF(A:A,A420,J:J)/SUMIF(A:A,A420,L:L)</f>
        <v>#DIV/0!</v>
      </c>
      <c r="O420" s="18" t="e">
        <f t="shared" si="34"/>
        <v>#DIV/0!</v>
      </c>
      <c r="P420" s="18" t="e">
        <f t="shared" si="35"/>
        <v>#DIV/0!</v>
      </c>
    </row>
    <row r="421" spans="4:16" x14ac:dyDescent="0.55000000000000004">
      <c r="D421" s="5"/>
      <c r="I421" s="16" t="s">
        <v>23</v>
      </c>
      <c r="J421" s="17" t="str">
        <f t="shared" si="31"/>
        <v/>
      </c>
      <c r="K421" s="2">
        <f>COUNTIF(A:A,A421)</f>
        <v>0</v>
      </c>
      <c r="L421" s="2">
        <f t="shared" si="33"/>
        <v>0</v>
      </c>
      <c r="M421" s="3" t="e">
        <f t="shared" si="32"/>
        <v>#DIV/0!</v>
      </c>
      <c r="N421" s="4" t="e">
        <f>SUMIF(A:A,A421,J:J)/SUMIF(A:A,A421,L:L)</f>
        <v>#DIV/0!</v>
      </c>
      <c r="O421" s="18" t="e">
        <f t="shared" si="34"/>
        <v>#DIV/0!</v>
      </c>
      <c r="P421" s="18" t="e">
        <f t="shared" si="35"/>
        <v>#DIV/0!</v>
      </c>
    </row>
    <row r="422" spans="4:16" x14ac:dyDescent="0.55000000000000004">
      <c r="D422" s="5"/>
      <c r="I422" s="16" t="s">
        <v>23</v>
      </c>
      <c r="J422" s="17" t="str">
        <f t="shared" si="31"/>
        <v/>
      </c>
      <c r="K422" s="2">
        <f>COUNTIF(A:A,A422)</f>
        <v>0</v>
      </c>
      <c r="L422" s="2">
        <f t="shared" si="33"/>
        <v>0</v>
      </c>
      <c r="M422" s="3" t="e">
        <f t="shared" si="32"/>
        <v>#DIV/0!</v>
      </c>
      <c r="N422" s="4" t="e">
        <f>SUMIF(A:A,A422,J:J)/SUMIF(A:A,A422,L:L)</f>
        <v>#DIV/0!</v>
      </c>
      <c r="O422" s="18" t="e">
        <f t="shared" si="34"/>
        <v>#DIV/0!</v>
      </c>
      <c r="P422" s="18" t="e">
        <f t="shared" si="35"/>
        <v>#DIV/0!</v>
      </c>
    </row>
    <row r="423" spans="4:16" x14ac:dyDescent="0.55000000000000004">
      <c r="D423" s="5"/>
      <c r="I423" s="16" t="s">
        <v>23</v>
      </c>
      <c r="J423" s="17" t="str">
        <f t="shared" si="31"/>
        <v/>
      </c>
      <c r="K423" s="2">
        <f>COUNTIF(A:A,A423)</f>
        <v>0</v>
      </c>
      <c r="L423" s="2">
        <f t="shared" si="33"/>
        <v>0</v>
      </c>
      <c r="M423" s="3" t="e">
        <f t="shared" si="32"/>
        <v>#DIV/0!</v>
      </c>
      <c r="N423" s="4" t="e">
        <f>SUMIF(A:A,A423,J:J)/SUMIF(A:A,A423,L:L)</f>
        <v>#DIV/0!</v>
      </c>
      <c r="O423" s="18" t="e">
        <f t="shared" si="34"/>
        <v>#DIV/0!</v>
      </c>
      <c r="P423" s="18" t="e">
        <f t="shared" si="35"/>
        <v>#DIV/0!</v>
      </c>
    </row>
    <row r="424" spans="4:16" x14ac:dyDescent="0.55000000000000004">
      <c r="D424" s="5"/>
      <c r="I424" s="16" t="s">
        <v>23</v>
      </c>
      <c r="J424" s="17" t="str">
        <f t="shared" si="31"/>
        <v/>
      </c>
      <c r="K424" s="2">
        <f>COUNTIF(A:A,A424)</f>
        <v>0</v>
      </c>
      <c r="L424" s="2">
        <f t="shared" si="33"/>
        <v>0</v>
      </c>
      <c r="M424" s="3" t="e">
        <f t="shared" si="32"/>
        <v>#DIV/0!</v>
      </c>
      <c r="N424" s="4" t="e">
        <f>SUMIF(A:A,A424,J:J)/SUMIF(A:A,A424,L:L)</f>
        <v>#DIV/0!</v>
      </c>
      <c r="O424" s="18" t="e">
        <f t="shared" si="34"/>
        <v>#DIV/0!</v>
      </c>
      <c r="P424" s="18" t="e">
        <f t="shared" si="35"/>
        <v>#DIV/0!</v>
      </c>
    </row>
    <row r="425" spans="4:16" x14ac:dyDescent="0.55000000000000004">
      <c r="D425" s="5"/>
      <c r="I425" s="16" t="s">
        <v>23</v>
      </c>
      <c r="J425" s="17" t="str">
        <f t="shared" si="31"/>
        <v/>
      </c>
      <c r="K425" s="2">
        <f>COUNTIF(A:A,A425)</f>
        <v>0</v>
      </c>
      <c r="L425" s="2">
        <f t="shared" si="33"/>
        <v>0</v>
      </c>
      <c r="M425" s="3" t="e">
        <f t="shared" si="32"/>
        <v>#DIV/0!</v>
      </c>
      <c r="N425" s="4" t="e">
        <f>SUMIF(A:A,A425,J:J)/SUMIF(A:A,A425,L:L)</f>
        <v>#DIV/0!</v>
      </c>
      <c r="O425" s="18" t="e">
        <f t="shared" si="34"/>
        <v>#DIV/0!</v>
      </c>
      <c r="P425" s="18" t="e">
        <f t="shared" si="35"/>
        <v>#DIV/0!</v>
      </c>
    </row>
    <row r="426" spans="4:16" x14ac:dyDescent="0.55000000000000004">
      <c r="D426" s="5"/>
      <c r="I426" s="16" t="s">
        <v>23</v>
      </c>
      <c r="J426" s="17" t="str">
        <f t="shared" si="31"/>
        <v/>
      </c>
      <c r="K426" s="2">
        <f>COUNTIF(A:A,A426)</f>
        <v>0</v>
      </c>
      <c r="L426" s="2">
        <f t="shared" si="33"/>
        <v>0</v>
      </c>
      <c r="M426" s="3" t="e">
        <f t="shared" si="32"/>
        <v>#DIV/0!</v>
      </c>
      <c r="N426" s="4" t="e">
        <f>SUMIF(A:A,A426,J:J)/SUMIF(A:A,A426,L:L)</f>
        <v>#DIV/0!</v>
      </c>
      <c r="O426" s="18" t="e">
        <f t="shared" si="34"/>
        <v>#DIV/0!</v>
      </c>
      <c r="P426" s="18" t="e">
        <f t="shared" si="35"/>
        <v>#DIV/0!</v>
      </c>
    </row>
    <row r="427" spans="4:16" x14ac:dyDescent="0.55000000000000004">
      <c r="D427" s="5"/>
      <c r="I427" s="16" t="s">
        <v>23</v>
      </c>
      <c r="J427" s="17" t="str">
        <f t="shared" si="31"/>
        <v/>
      </c>
      <c r="K427" s="2">
        <f>COUNTIF(A:A,A427)</f>
        <v>0</v>
      </c>
      <c r="L427" s="2">
        <f t="shared" si="33"/>
        <v>0</v>
      </c>
      <c r="M427" s="3" t="e">
        <f t="shared" si="32"/>
        <v>#DIV/0!</v>
      </c>
      <c r="N427" s="4" t="e">
        <f>SUMIF(A:A,A427,J:J)/SUMIF(A:A,A427,L:L)</f>
        <v>#DIV/0!</v>
      </c>
      <c r="O427" s="18" t="e">
        <f t="shared" si="34"/>
        <v>#DIV/0!</v>
      </c>
      <c r="P427" s="18" t="e">
        <f t="shared" si="35"/>
        <v>#DIV/0!</v>
      </c>
    </row>
    <row r="428" spans="4:16" x14ac:dyDescent="0.55000000000000004">
      <c r="D428" s="5"/>
      <c r="I428" s="16" t="s">
        <v>23</v>
      </c>
      <c r="J428" s="17" t="str">
        <f t="shared" si="31"/>
        <v/>
      </c>
      <c r="K428" s="2">
        <f>COUNTIF(A:A,A428)</f>
        <v>0</v>
      </c>
      <c r="L428" s="2">
        <f t="shared" si="33"/>
        <v>0</v>
      </c>
      <c r="M428" s="3" t="e">
        <f t="shared" si="32"/>
        <v>#DIV/0!</v>
      </c>
      <c r="N428" s="4" t="e">
        <f>SUMIF(A:A,A428,J:J)/SUMIF(A:A,A428,L:L)</f>
        <v>#DIV/0!</v>
      </c>
      <c r="O428" s="18" t="e">
        <f t="shared" si="34"/>
        <v>#DIV/0!</v>
      </c>
      <c r="P428" s="18" t="e">
        <f t="shared" si="35"/>
        <v>#DIV/0!</v>
      </c>
    </row>
    <row r="429" spans="4:16" x14ac:dyDescent="0.55000000000000004">
      <c r="D429" s="5"/>
      <c r="I429" s="16" t="s">
        <v>23</v>
      </c>
      <c r="J429" s="17" t="str">
        <f t="shared" si="31"/>
        <v/>
      </c>
      <c r="K429" s="2">
        <f>COUNTIF(A:A,A429)</f>
        <v>0</v>
      </c>
      <c r="L429" s="2">
        <f t="shared" si="33"/>
        <v>0</v>
      </c>
      <c r="M429" s="3" t="e">
        <f t="shared" si="32"/>
        <v>#DIV/0!</v>
      </c>
      <c r="N429" s="4" t="e">
        <f>SUMIF(A:A,A429,J:J)/SUMIF(A:A,A429,L:L)</f>
        <v>#DIV/0!</v>
      </c>
      <c r="O429" s="18" t="e">
        <f t="shared" si="34"/>
        <v>#DIV/0!</v>
      </c>
      <c r="P429" s="18" t="e">
        <f t="shared" si="35"/>
        <v>#DIV/0!</v>
      </c>
    </row>
    <row r="430" spans="4:16" x14ac:dyDescent="0.55000000000000004">
      <c r="D430" s="5"/>
      <c r="I430" s="16" t="s">
        <v>23</v>
      </c>
      <c r="J430" s="17" t="str">
        <f t="shared" si="31"/>
        <v/>
      </c>
      <c r="K430" s="2">
        <f>COUNTIF(A:A,A430)</f>
        <v>0</v>
      </c>
      <c r="L430" s="2">
        <f t="shared" si="33"/>
        <v>0</v>
      </c>
      <c r="M430" s="3" t="e">
        <f t="shared" si="32"/>
        <v>#DIV/0!</v>
      </c>
      <c r="N430" s="4" t="e">
        <f>SUMIF(A:A,A430,J:J)/SUMIF(A:A,A430,L:L)</f>
        <v>#DIV/0!</v>
      </c>
      <c r="O430" s="18" t="e">
        <f t="shared" si="34"/>
        <v>#DIV/0!</v>
      </c>
      <c r="P430" s="18" t="e">
        <f t="shared" si="35"/>
        <v>#DIV/0!</v>
      </c>
    </row>
    <row r="431" spans="4:16" x14ac:dyDescent="0.55000000000000004">
      <c r="D431" s="5"/>
      <c r="I431" s="16" t="s">
        <v>23</v>
      </c>
      <c r="J431" s="17" t="str">
        <f t="shared" si="31"/>
        <v/>
      </c>
      <c r="K431" s="2">
        <f>COUNTIF(A:A,A431)</f>
        <v>0</v>
      </c>
      <c r="L431" s="2">
        <f t="shared" si="33"/>
        <v>0</v>
      </c>
      <c r="M431" s="3" t="e">
        <f t="shared" si="32"/>
        <v>#DIV/0!</v>
      </c>
      <c r="N431" s="4" t="e">
        <f>SUMIF(A:A,A431,J:J)/SUMIF(A:A,A431,L:L)</f>
        <v>#DIV/0!</v>
      </c>
      <c r="O431" s="18" t="e">
        <f t="shared" si="34"/>
        <v>#DIV/0!</v>
      </c>
      <c r="P431" s="18" t="e">
        <f t="shared" si="35"/>
        <v>#DIV/0!</v>
      </c>
    </row>
    <row r="432" spans="4:16" x14ac:dyDescent="0.55000000000000004">
      <c r="D432" s="5"/>
      <c r="I432" s="16" t="s">
        <v>23</v>
      </c>
      <c r="J432" s="17" t="str">
        <f t="shared" si="31"/>
        <v/>
      </c>
      <c r="K432" s="2">
        <f>COUNTIF(A:A,A432)</f>
        <v>0</v>
      </c>
      <c r="L432" s="2">
        <f t="shared" si="33"/>
        <v>0</v>
      </c>
      <c r="M432" s="3" t="e">
        <f t="shared" si="32"/>
        <v>#DIV/0!</v>
      </c>
      <c r="N432" s="4" t="e">
        <f>SUMIF(A:A,A432,J:J)/SUMIF(A:A,A432,L:L)</f>
        <v>#DIV/0!</v>
      </c>
      <c r="O432" s="18" t="e">
        <f t="shared" si="34"/>
        <v>#DIV/0!</v>
      </c>
      <c r="P432" s="18" t="e">
        <f t="shared" si="35"/>
        <v>#DIV/0!</v>
      </c>
    </row>
    <row r="433" spans="4:16" x14ac:dyDescent="0.55000000000000004">
      <c r="D433" s="5"/>
      <c r="I433" s="16" t="s">
        <v>23</v>
      </c>
      <c r="J433" s="17" t="str">
        <f t="shared" si="31"/>
        <v/>
      </c>
      <c r="K433" s="2">
        <f>COUNTIF(A:A,A433)</f>
        <v>0</v>
      </c>
      <c r="L433" s="2">
        <f t="shared" si="33"/>
        <v>0</v>
      </c>
      <c r="M433" s="3" t="e">
        <f t="shared" si="32"/>
        <v>#DIV/0!</v>
      </c>
      <c r="N433" s="4" t="e">
        <f>SUMIF(A:A,A433,J:J)/SUMIF(A:A,A433,L:L)</f>
        <v>#DIV/0!</v>
      </c>
      <c r="O433" s="18" t="e">
        <f t="shared" si="34"/>
        <v>#DIV/0!</v>
      </c>
      <c r="P433" s="18" t="e">
        <f t="shared" si="35"/>
        <v>#DIV/0!</v>
      </c>
    </row>
    <row r="434" spans="4:16" x14ac:dyDescent="0.55000000000000004">
      <c r="D434" s="5"/>
      <c r="I434" s="16" t="s">
        <v>23</v>
      </c>
      <c r="J434" s="17" t="str">
        <f t="shared" si="31"/>
        <v/>
      </c>
      <c r="K434" s="2">
        <f>COUNTIF(A:A,A434)</f>
        <v>0</v>
      </c>
      <c r="L434" s="2">
        <f t="shared" si="33"/>
        <v>0</v>
      </c>
      <c r="M434" s="3" t="e">
        <f t="shared" si="32"/>
        <v>#DIV/0!</v>
      </c>
      <c r="N434" s="4" t="e">
        <f>SUMIF(A:A,A434,J:J)/SUMIF(A:A,A434,L:L)</f>
        <v>#DIV/0!</v>
      </c>
      <c r="O434" s="18" t="e">
        <f t="shared" si="34"/>
        <v>#DIV/0!</v>
      </c>
      <c r="P434" s="18" t="e">
        <f t="shared" si="35"/>
        <v>#DIV/0!</v>
      </c>
    </row>
    <row r="435" spans="4:16" x14ac:dyDescent="0.55000000000000004">
      <c r="D435" s="5"/>
      <c r="I435" s="16" t="s">
        <v>23</v>
      </c>
      <c r="J435" s="17" t="str">
        <f t="shared" si="31"/>
        <v/>
      </c>
      <c r="K435" s="2">
        <f>COUNTIF(A:A,A435)</f>
        <v>0</v>
      </c>
      <c r="L435" s="2">
        <f t="shared" si="33"/>
        <v>0</v>
      </c>
      <c r="M435" s="3" t="e">
        <f t="shared" si="32"/>
        <v>#DIV/0!</v>
      </c>
      <c r="N435" s="4" t="e">
        <f>SUMIF(A:A,A435,J:J)/SUMIF(A:A,A435,L:L)</f>
        <v>#DIV/0!</v>
      </c>
      <c r="O435" s="18" t="e">
        <f t="shared" si="34"/>
        <v>#DIV/0!</v>
      </c>
      <c r="P435" s="18" t="e">
        <f t="shared" si="35"/>
        <v>#DIV/0!</v>
      </c>
    </row>
    <row r="436" spans="4:16" x14ac:dyDescent="0.55000000000000004">
      <c r="D436" s="5"/>
      <c r="I436" s="16" t="s">
        <v>23</v>
      </c>
      <c r="J436" s="17" t="str">
        <f t="shared" si="31"/>
        <v/>
      </c>
      <c r="K436" s="2">
        <f>COUNTIF(A:A,A436)</f>
        <v>0</v>
      </c>
      <c r="L436" s="2">
        <f t="shared" si="33"/>
        <v>0</v>
      </c>
      <c r="M436" s="3" t="e">
        <f t="shared" si="32"/>
        <v>#DIV/0!</v>
      </c>
      <c r="N436" s="4" t="e">
        <f>SUMIF(A:A,A436,J:J)/SUMIF(A:A,A436,L:L)</f>
        <v>#DIV/0!</v>
      </c>
      <c r="O436" s="18" t="e">
        <f t="shared" si="34"/>
        <v>#DIV/0!</v>
      </c>
      <c r="P436" s="18" t="e">
        <f t="shared" si="35"/>
        <v>#DIV/0!</v>
      </c>
    </row>
    <row r="437" spans="4:16" x14ac:dyDescent="0.55000000000000004">
      <c r="D437" s="5"/>
      <c r="I437" s="16" t="s">
        <v>23</v>
      </c>
      <c r="J437" s="17" t="str">
        <f t="shared" si="31"/>
        <v/>
      </c>
      <c r="K437" s="2">
        <f>COUNTIF(A:A,A437)</f>
        <v>0</v>
      </c>
      <c r="L437" s="2">
        <f t="shared" si="33"/>
        <v>0</v>
      </c>
      <c r="M437" s="3" t="e">
        <f t="shared" si="32"/>
        <v>#DIV/0!</v>
      </c>
      <c r="N437" s="4" t="e">
        <f>SUMIF(A:A,A437,J:J)/SUMIF(A:A,A437,L:L)</f>
        <v>#DIV/0!</v>
      </c>
      <c r="O437" s="18" t="e">
        <f t="shared" si="34"/>
        <v>#DIV/0!</v>
      </c>
      <c r="P437" s="18" t="e">
        <f t="shared" si="35"/>
        <v>#DIV/0!</v>
      </c>
    </row>
    <row r="438" spans="4:16" x14ac:dyDescent="0.55000000000000004">
      <c r="D438" s="5"/>
      <c r="I438" s="16" t="s">
        <v>23</v>
      </c>
      <c r="J438" s="17" t="str">
        <f t="shared" si="31"/>
        <v/>
      </c>
      <c r="K438" s="2">
        <f>COUNTIF(A:A,A438)</f>
        <v>0</v>
      </c>
      <c r="L438" s="2">
        <f t="shared" si="33"/>
        <v>0</v>
      </c>
      <c r="M438" s="3" t="e">
        <f t="shared" si="32"/>
        <v>#DIV/0!</v>
      </c>
      <c r="N438" s="4" t="e">
        <f>SUMIF(A:A,A438,J:J)/SUMIF(A:A,A438,L:L)</f>
        <v>#DIV/0!</v>
      </c>
      <c r="O438" s="18" t="e">
        <f t="shared" si="34"/>
        <v>#DIV/0!</v>
      </c>
      <c r="P438" s="18" t="e">
        <f t="shared" si="35"/>
        <v>#DIV/0!</v>
      </c>
    </row>
    <row r="439" spans="4:16" x14ac:dyDescent="0.55000000000000004">
      <c r="D439" s="5"/>
      <c r="I439" s="16" t="s">
        <v>23</v>
      </c>
      <c r="J439" s="17" t="str">
        <f t="shared" si="31"/>
        <v/>
      </c>
      <c r="K439" s="2">
        <f>COUNTIF(A:A,A439)</f>
        <v>0</v>
      </c>
      <c r="L439" s="2">
        <f t="shared" si="33"/>
        <v>0</v>
      </c>
      <c r="M439" s="3" t="e">
        <f t="shared" si="32"/>
        <v>#DIV/0!</v>
      </c>
      <c r="N439" s="4" t="e">
        <f>SUMIF(A:A,A439,J:J)/SUMIF(A:A,A439,L:L)</f>
        <v>#DIV/0!</v>
      </c>
      <c r="O439" s="18" t="e">
        <f t="shared" si="34"/>
        <v>#DIV/0!</v>
      </c>
      <c r="P439" s="18" t="e">
        <f t="shared" si="35"/>
        <v>#DIV/0!</v>
      </c>
    </row>
    <row r="440" spans="4:16" x14ac:dyDescent="0.55000000000000004">
      <c r="D440" s="5"/>
      <c r="I440" s="16" t="s">
        <v>23</v>
      </c>
      <c r="J440" s="17" t="str">
        <f t="shared" si="31"/>
        <v/>
      </c>
      <c r="K440" s="2">
        <f>COUNTIF(A:A,A440)</f>
        <v>0</v>
      </c>
      <c r="L440" s="2">
        <f t="shared" si="33"/>
        <v>0</v>
      </c>
      <c r="M440" s="3" t="e">
        <f t="shared" si="32"/>
        <v>#DIV/0!</v>
      </c>
      <c r="N440" s="4" t="e">
        <f>SUMIF(A:A,A440,J:J)/SUMIF(A:A,A440,L:L)</f>
        <v>#DIV/0!</v>
      </c>
      <c r="O440" s="18" t="e">
        <f t="shared" si="34"/>
        <v>#DIV/0!</v>
      </c>
      <c r="P440" s="18" t="e">
        <f t="shared" si="35"/>
        <v>#DIV/0!</v>
      </c>
    </row>
    <row r="441" spans="4:16" x14ac:dyDescent="0.55000000000000004">
      <c r="D441" s="5"/>
      <c r="I441" s="16" t="s">
        <v>23</v>
      </c>
      <c r="J441" s="17" t="str">
        <f t="shared" si="31"/>
        <v/>
      </c>
      <c r="K441" s="2">
        <f>COUNTIF(A:A,A441)</f>
        <v>0</v>
      </c>
      <c r="L441" s="2">
        <f t="shared" si="33"/>
        <v>0</v>
      </c>
      <c r="M441" s="3" t="e">
        <f t="shared" si="32"/>
        <v>#DIV/0!</v>
      </c>
      <c r="N441" s="4" t="e">
        <f>SUMIF(A:A,A441,J:J)/SUMIF(A:A,A441,L:L)</f>
        <v>#DIV/0!</v>
      </c>
      <c r="O441" s="18" t="e">
        <f t="shared" si="34"/>
        <v>#DIV/0!</v>
      </c>
      <c r="P441" s="18" t="e">
        <f t="shared" si="35"/>
        <v>#DIV/0!</v>
      </c>
    </row>
    <row r="442" spans="4:16" x14ac:dyDescent="0.55000000000000004">
      <c r="D442" s="5"/>
      <c r="I442" s="16" t="s">
        <v>23</v>
      </c>
      <c r="J442" s="17" t="str">
        <f t="shared" si="31"/>
        <v/>
      </c>
      <c r="K442" s="2">
        <f>COUNTIF(A:A,A442)</f>
        <v>0</v>
      </c>
      <c r="L442" s="2">
        <f t="shared" si="33"/>
        <v>0</v>
      </c>
      <c r="M442" s="3" t="e">
        <f t="shared" si="32"/>
        <v>#DIV/0!</v>
      </c>
      <c r="N442" s="4" t="e">
        <f>SUMIF(A:A,A442,J:J)/SUMIF(A:A,A442,L:L)</f>
        <v>#DIV/0!</v>
      </c>
      <c r="O442" s="18" t="e">
        <f t="shared" si="34"/>
        <v>#DIV/0!</v>
      </c>
      <c r="P442" s="18" t="e">
        <f t="shared" si="35"/>
        <v>#DIV/0!</v>
      </c>
    </row>
    <row r="443" spans="4:16" x14ac:dyDescent="0.55000000000000004">
      <c r="D443" s="5"/>
      <c r="I443" s="16" t="s">
        <v>23</v>
      </c>
      <c r="J443" s="17" t="str">
        <f t="shared" si="31"/>
        <v/>
      </c>
      <c r="K443" s="2">
        <f>COUNTIF(A:A,A443)</f>
        <v>0</v>
      </c>
      <c r="L443" s="2">
        <f t="shared" si="33"/>
        <v>0</v>
      </c>
      <c r="M443" s="3" t="e">
        <f t="shared" si="32"/>
        <v>#DIV/0!</v>
      </c>
      <c r="N443" s="4" t="e">
        <f>SUMIF(A:A,A443,J:J)/SUMIF(A:A,A443,L:L)</f>
        <v>#DIV/0!</v>
      </c>
      <c r="O443" s="18" t="e">
        <f t="shared" si="34"/>
        <v>#DIV/0!</v>
      </c>
      <c r="P443" s="18" t="e">
        <f t="shared" si="35"/>
        <v>#DIV/0!</v>
      </c>
    </row>
    <row r="444" spans="4:16" x14ac:dyDescent="0.55000000000000004">
      <c r="D444" s="5"/>
      <c r="I444" s="16" t="s">
        <v>23</v>
      </c>
      <c r="J444" s="17" t="str">
        <f t="shared" si="31"/>
        <v/>
      </c>
      <c r="K444" s="2">
        <f>COUNTIF(A:A,A444)</f>
        <v>0</v>
      </c>
      <c r="L444" s="2">
        <f t="shared" si="33"/>
        <v>0</v>
      </c>
      <c r="M444" s="3" t="e">
        <f t="shared" si="32"/>
        <v>#DIV/0!</v>
      </c>
      <c r="N444" s="4" t="e">
        <f>SUMIF(A:A,A444,J:J)/SUMIF(A:A,A444,L:L)</f>
        <v>#DIV/0!</v>
      </c>
      <c r="O444" s="18" t="e">
        <f t="shared" si="34"/>
        <v>#DIV/0!</v>
      </c>
      <c r="P444" s="18" t="e">
        <f t="shared" si="35"/>
        <v>#DIV/0!</v>
      </c>
    </row>
    <row r="445" spans="4:16" x14ac:dyDescent="0.55000000000000004">
      <c r="D445" s="5"/>
      <c r="I445" s="16" t="s">
        <v>23</v>
      </c>
      <c r="J445" s="17" t="str">
        <f t="shared" si="31"/>
        <v/>
      </c>
      <c r="K445" s="2">
        <f>COUNTIF(A:A,A445)</f>
        <v>0</v>
      </c>
      <c r="L445" s="2">
        <f t="shared" si="33"/>
        <v>0</v>
      </c>
      <c r="M445" s="3" t="e">
        <f t="shared" si="32"/>
        <v>#DIV/0!</v>
      </c>
      <c r="N445" s="4" t="e">
        <f>SUMIF(A:A,A445,J:J)/SUMIF(A:A,A445,L:L)</f>
        <v>#DIV/0!</v>
      </c>
      <c r="O445" s="18" t="e">
        <f t="shared" si="34"/>
        <v>#DIV/0!</v>
      </c>
      <c r="P445" s="18" t="e">
        <f t="shared" si="35"/>
        <v>#DIV/0!</v>
      </c>
    </row>
    <row r="446" spans="4:16" x14ac:dyDescent="0.55000000000000004">
      <c r="D446" s="5"/>
      <c r="I446" s="16" t="s">
        <v>23</v>
      </c>
      <c r="J446" s="17" t="str">
        <f t="shared" si="31"/>
        <v/>
      </c>
      <c r="K446" s="2">
        <f>COUNTIF(A:A,A446)</f>
        <v>0</v>
      </c>
      <c r="L446" s="2">
        <f t="shared" si="33"/>
        <v>0</v>
      </c>
      <c r="M446" s="3" t="e">
        <f t="shared" si="32"/>
        <v>#DIV/0!</v>
      </c>
      <c r="N446" s="4" t="e">
        <f>SUMIF(A:A,A446,J:J)/SUMIF(A:A,A446,L:L)</f>
        <v>#DIV/0!</v>
      </c>
      <c r="O446" s="18" t="e">
        <f t="shared" si="34"/>
        <v>#DIV/0!</v>
      </c>
      <c r="P446" s="18" t="e">
        <f t="shared" si="35"/>
        <v>#DIV/0!</v>
      </c>
    </row>
    <row r="447" spans="4:16" x14ac:dyDescent="0.55000000000000004">
      <c r="D447" s="5"/>
      <c r="I447" s="16" t="s">
        <v>23</v>
      </c>
      <c r="J447" s="17" t="str">
        <f t="shared" si="31"/>
        <v/>
      </c>
      <c r="K447" s="2">
        <f>COUNTIF(A:A,A447)</f>
        <v>0</v>
      </c>
      <c r="L447" s="2">
        <f t="shared" si="33"/>
        <v>0</v>
      </c>
      <c r="M447" s="3" t="e">
        <f t="shared" si="32"/>
        <v>#DIV/0!</v>
      </c>
      <c r="N447" s="4" t="e">
        <f>SUMIF(A:A,A447,J:J)/SUMIF(A:A,A447,L:L)</f>
        <v>#DIV/0!</v>
      </c>
      <c r="O447" s="18" t="e">
        <f t="shared" si="34"/>
        <v>#DIV/0!</v>
      </c>
      <c r="P447" s="18" t="e">
        <f t="shared" si="35"/>
        <v>#DIV/0!</v>
      </c>
    </row>
    <row r="448" spans="4:16" x14ac:dyDescent="0.55000000000000004">
      <c r="D448" s="5"/>
      <c r="I448" s="16" t="s">
        <v>23</v>
      </c>
      <c r="J448" s="17" t="str">
        <f t="shared" si="31"/>
        <v/>
      </c>
      <c r="K448" s="2">
        <f>COUNTIF(A:A,A448)</f>
        <v>0</v>
      </c>
      <c r="L448" s="2">
        <f t="shared" si="33"/>
        <v>0</v>
      </c>
      <c r="M448" s="3" t="e">
        <f t="shared" si="32"/>
        <v>#DIV/0!</v>
      </c>
      <c r="N448" s="4" t="e">
        <f>SUMIF(A:A,A448,J:J)/SUMIF(A:A,A448,L:L)</f>
        <v>#DIV/0!</v>
      </c>
      <c r="O448" s="18" t="e">
        <f t="shared" si="34"/>
        <v>#DIV/0!</v>
      </c>
      <c r="P448" s="18" t="e">
        <f t="shared" si="35"/>
        <v>#DIV/0!</v>
      </c>
    </row>
    <row r="449" spans="4:16" x14ac:dyDescent="0.55000000000000004">
      <c r="D449" s="5"/>
      <c r="I449" s="16" t="s">
        <v>23</v>
      </c>
      <c r="J449" s="17" t="str">
        <f t="shared" si="31"/>
        <v/>
      </c>
      <c r="K449" s="2">
        <f>COUNTIF(A:A,A449)</f>
        <v>0</v>
      </c>
      <c r="L449" s="2">
        <f t="shared" si="33"/>
        <v>0</v>
      </c>
      <c r="M449" s="3" t="e">
        <f t="shared" si="32"/>
        <v>#DIV/0!</v>
      </c>
      <c r="N449" s="4" t="e">
        <f>SUMIF(A:A,A449,J:J)/SUMIF(A:A,A449,L:L)</f>
        <v>#DIV/0!</v>
      </c>
      <c r="O449" s="18" t="e">
        <f t="shared" si="34"/>
        <v>#DIV/0!</v>
      </c>
      <c r="P449" s="18" t="e">
        <f t="shared" si="35"/>
        <v>#DIV/0!</v>
      </c>
    </row>
    <row r="450" spans="4:16" x14ac:dyDescent="0.55000000000000004">
      <c r="D450" s="5"/>
      <c r="I450" s="16" t="s">
        <v>23</v>
      </c>
      <c r="J450" s="17" t="str">
        <f t="shared" si="31"/>
        <v/>
      </c>
      <c r="K450" s="2">
        <f>COUNTIF(A:A,A450)</f>
        <v>0</v>
      </c>
      <c r="L450" s="2">
        <f t="shared" si="33"/>
        <v>0</v>
      </c>
      <c r="M450" s="3" t="e">
        <f t="shared" si="32"/>
        <v>#DIV/0!</v>
      </c>
      <c r="N450" s="4" t="e">
        <f>SUMIF(A:A,A450,J:J)/SUMIF(A:A,A450,L:L)</f>
        <v>#DIV/0!</v>
      </c>
      <c r="O450" s="18" t="e">
        <f t="shared" si="34"/>
        <v>#DIV/0!</v>
      </c>
      <c r="P450" s="18" t="e">
        <f t="shared" si="35"/>
        <v>#DIV/0!</v>
      </c>
    </row>
    <row r="451" spans="4:16" x14ac:dyDescent="0.55000000000000004">
      <c r="D451" s="5"/>
      <c r="I451" s="16" t="s">
        <v>23</v>
      </c>
      <c r="J451" s="17" t="str">
        <f t="shared" si="31"/>
        <v/>
      </c>
      <c r="K451" s="2">
        <f>COUNTIF(A:A,A451)</f>
        <v>0</v>
      </c>
      <c r="L451" s="2">
        <f t="shared" si="33"/>
        <v>0</v>
      </c>
      <c r="M451" s="3" t="e">
        <f t="shared" si="32"/>
        <v>#DIV/0!</v>
      </c>
      <c r="N451" s="4" t="e">
        <f>SUMIF(A:A,A451,J:J)/SUMIF(A:A,A451,L:L)</f>
        <v>#DIV/0!</v>
      </c>
      <c r="O451" s="18" t="e">
        <f t="shared" si="34"/>
        <v>#DIV/0!</v>
      </c>
      <c r="P451" s="18" t="e">
        <f t="shared" si="35"/>
        <v>#DIV/0!</v>
      </c>
    </row>
    <row r="452" spans="4:16" x14ac:dyDescent="0.55000000000000004">
      <c r="D452" s="5"/>
      <c r="I452" s="16" t="s">
        <v>23</v>
      </c>
      <c r="J452" s="17" t="str">
        <f t="shared" si="31"/>
        <v/>
      </c>
      <c r="K452" s="2">
        <f>COUNTIF(A:A,A452)</f>
        <v>0</v>
      </c>
      <c r="L452" s="2">
        <f t="shared" si="33"/>
        <v>0</v>
      </c>
      <c r="M452" s="3" t="e">
        <f t="shared" si="32"/>
        <v>#DIV/0!</v>
      </c>
      <c r="N452" s="4" t="e">
        <f>SUMIF(A:A,A452,J:J)/SUMIF(A:A,A452,L:L)</f>
        <v>#DIV/0!</v>
      </c>
      <c r="O452" s="18" t="e">
        <f t="shared" si="34"/>
        <v>#DIV/0!</v>
      </c>
      <c r="P452" s="18" t="e">
        <f t="shared" si="35"/>
        <v>#DIV/0!</v>
      </c>
    </row>
    <row r="453" spans="4:16" x14ac:dyDescent="0.55000000000000004">
      <c r="D453" s="5"/>
      <c r="I453" s="16" t="s">
        <v>23</v>
      </c>
      <c r="J453" s="17" t="str">
        <f t="shared" ref="J453:J514" si="36">IF(AND(I453="nee",H453="nee"),C453+IF(D453="","12:00",D453)-M453,"")</f>
        <v/>
      </c>
      <c r="K453" s="2">
        <f>COUNTIF(A:A,A453)</f>
        <v>0</v>
      </c>
      <c r="L453" s="2">
        <f t="shared" si="33"/>
        <v>0</v>
      </c>
      <c r="M453" s="3" t="e">
        <f t="shared" ref="M453:M514" si="37">IF(IF(K453=4,191.1-(G453/((E453*F453*F453*0.489)/1000)*176.19),199-(G453/((E453*F453*F453*0.489)/1000)*183.485))&lt;0,0,IF(K453=4,191.1-(G453/((E453*F453*F453*0.489)/1000)*176.19),199-(G453/((E453*F453*F453*0.489)/1000)*183.485)))</f>
        <v>#DIV/0!</v>
      </c>
      <c r="N453" s="4" t="e">
        <f>SUMIF(A:A,A453,J:J)/SUMIF(A:A,A453,L:L)</f>
        <v>#DIV/0!</v>
      </c>
      <c r="O453" s="18" t="e">
        <f t="shared" si="34"/>
        <v>#DIV/0!</v>
      </c>
      <c r="P453" s="18" t="e">
        <f t="shared" si="35"/>
        <v>#DIV/0!</v>
      </c>
    </row>
    <row r="454" spans="4:16" x14ac:dyDescent="0.55000000000000004">
      <c r="D454" s="5"/>
      <c r="I454" s="16" t="s">
        <v>23</v>
      </c>
      <c r="J454" s="17" t="str">
        <f t="shared" si="36"/>
        <v/>
      </c>
      <c r="K454" s="2">
        <f>COUNTIF(A:A,A454)</f>
        <v>0</v>
      </c>
      <c r="L454" s="2">
        <f t="shared" ref="L454:L514" si="38">IF(AND(H454="nee",I454="nee"),1,0)</f>
        <v>0</v>
      </c>
      <c r="M454" s="3" t="e">
        <f t="shared" si="37"/>
        <v>#DIV/0!</v>
      </c>
      <c r="N454" s="4" t="e">
        <f>SUMIF(A:A,A454,J:J)/SUMIF(A:A,A454,L:L)</f>
        <v>#DIV/0!</v>
      </c>
      <c r="O454" s="18" t="e">
        <f t="shared" ref="O454:O514" si="39">N454-K454+1</f>
        <v>#DIV/0!</v>
      </c>
      <c r="P454" s="18" t="e">
        <f t="shared" ref="P454:P514" si="40">N454+27</f>
        <v>#DIV/0!</v>
      </c>
    </row>
    <row r="455" spans="4:16" x14ac:dyDescent="0.55000000000000004">
      <c r="D455" s="5"/>
      <c r="I455" s="16" t="s">
        <v>23</v>
      </c>
      <c r="J455" s="17" t="str">
        <f t="shared" si="36"/>
        <v/>
      </c>
      <c r="K455" s="2">
        <f>COUNTIF(A:A,A455)</f>
        <v>0</v>
      </c>
      <c r="L455" s="2">
        <f t="shared" si="38"/>
        <v>0</v>
      </c>
      <c r="M455" s="3" t="e">
        <f t="shared" si="37"/>
        <v>#DIV/0!</v>
      </c>
      <c r="N455" s="4" t="e">
        <f>SUMIF(A:A,A455,J:J)/SUMIF(A:A,A455,L:L)</f>
        <v>#DIV/0!</v>
      </c>
      <c r="O455" s="18" t="e">
        <f t="shared" si="39"/>
        <v>#DIV/0!</v>
      </c>
      <c r="P455" s="18" t="e">
        <f t="shared" si="40"/>
        <v>#DIV/0!</v>
      </c>
    </row>
    <row r="456" spans="4:16" x14ac:dyDescent="0.55000000000000004">
      <c r="D456" s="5"/>
      <c r="I456" s="16" t="s">
        <v>23</v>
      </c>
      <c r="J456" s="17" t="str">
        <f t="shared" si="36"/>
        <v/>
      </c>
      <c r="K456" s="2">
        <f>COUNTIF(A:A,A456)</f>
        <v>0</v>
      </c>
      <c r="L456" s="2">
        <f t="shared" si="38"/>
        <v>0</v>
      </c>
      <c r="M456" s="3" t="e">
        <f t="shared" si="37"/>
        <v>#DIV/0!</v>
      </c>
      <c r="N456" s="4" t="e">
        <f>SUMIF(A:A,A456,J:J)/SUMIF(A:A,A456,L:L)</f>
        <v>#DIV/0!</v>
      </c>
      <c r="O456" s="18" t="e">
        <f t="shared" si="39"/>
        <v>#DIV/0!</v>
      </c>
      <c r="P456" s="18" t="e">
        <f t="shared" si="40"/>
        <v>#DIV/0!</v>
      </c>
    </row>
    <row r="457" spans="4:16" x14ac:dyDescent="0.55000000000000004">
      <c r="D457" s="5"/>
      <c r="I457" s="16" t="s">
        <v>23</v>
      </c>
      <c r="J457" s="17" t="str">
        <f t="shared" si="36"/>
        <v/>
      </c>
      <c r="K457" s="2">
        <f>COUNTIF(A:A,A457)</f>
        <v>0</v>
      </c>
      <c r="L457" s="2">
        <f t="shared" si="38"/>
        <v>0</v>
      </c>
      <c r="M457" s="3" t="e">
        <f t="shared" si="37"/>
        <v>#DIV/0!</v>
      </c>
      <c r="N457" s="4" t="e">
        <f>SUMIF(A:A,A457,J:J)/SUMIF(A:A,A457,L:L)</f>
        <v>#DIV/0!</v>
      </c>
      <c r="O457" s="18" t="e">
        <f t="shared" si="39"/>
        <v>#DIV/0!</v>
      </c>
      <c r="P457" s="18" t="e">
        <f t="shared" si="40"/>
        <v>#DIV/0!</v>
      </c>
    </row>
    <row r="458" spans="4:16" x14ac:dyDescent="0.55000000000000004">
      <c r="D458" s="5"/>
      <c r="I458" s="16" t="s">
        <v>23</v>
      </c>
      <c r="J458" s="17" t="str">
        <f t="shared" si="36"/>
        <v/>
      </c>
      <c r="K458" s="2">
        <f>COUNTIF(A:A,A458)</f>
        <v>0</v>
      </c>
      <c r="L458" s="2">
        <f t="shared" si="38"/>
        <v>0</v>
      </c>
      <c r="M458" s="3" t="e">
        <f t="shared" si="37"/>
        <v>#DIV/0!</v>
      </c>
      <c r="N458" s="4" t="e">
        <f>SUMIF(A:A,A458,J:J)/SUMIF(A:A,A458,L:L)</f>
        <v>#DIV/0!</v>
      </c>
      <c r="O458" s="18" t="e">
        <f t="shared" si="39"/>
        <v>#DIV/0!</v>
      </c>
      <c r="P458" s="18" t="e">
        <f t="shared" si="40"/>
        <v>#DIV/0!</v>
      </c>
    </row>
    <row r="459" spans="4:16" x14ac:dyDescent="0.55000000000000004">
      <c r="D459" s="5"/>
      <c r="I459" s="16" t="s">
        <v>23</v>
      </c>
      <c r="J459" s="17" t="str">
        <f t="shared" si="36"/>
        <v/>
      </c>
      <c r="K459" s="2">
        <f>COUNTIF(A:A,A459)</f>
        <v>0</v>
      </c>
      <c r="L459" s="2">
        <f t="shared" si="38"/>
        <v>0</v>
      </c>
      <c r="M459" s="3" t="e">
        <f t="shared" si="37"/>
        <v>#DIV/0!</v>
      </c>
      <c r="N459" s="4" t="e">
        <f>SUMIF(A:A,A459,J:J)/SUMIF(A:A,A459,L:L)</f>
        <v>#DIV/0!</v>
      </c>
      <c r="O459" s="18" t="e">
        <f t="shared" si="39"/>
        <v>#DIV/0!</v>
      </c>
      <c r="P459" s="18" t="e">
        <f t="shared" si="40"/>
        <v>#DIV/0!</v>
      </c>
    </row>
    <row r="460" spans="4:16" x14ac:dyDescent="0.55000000000000004">
      <c r="D460" s="5"/>
      <c r="I460" s="16" t="s">
        <v>23</v>
      </c>
      <c r="J460" s="17" t="str">
        <f t="shared" si="36"/>
        <v/>
      </c>
      <c r="K460" s="2">
        <f>COUNTIF(A:A,A460)</f>
        <v>0</v>
      </c>
      <c r="L460" s="2">
        <f t="shared" si="38"/>
        <v>0</v>
      </c>
      <c r="M460" s="3" t="e">
        <f t="shared" si="37"/>
        <v>#DIV/0!</v>
      </c>
      <c r="N460" s="4" t="e">
        <f>SUMIF(A:A,A460,J:J)/SUMIF(A:A,A460,L:L)</f>
        <v>#DIV/0!</v>
      </c>
      <c r="O460" s="18" t="e">
        <f t="shared" si="39"/>
        <v>#DIV/0!</v>
      </c>
      <c r="P460" s="18" t="e">
        <f t="shared" si="40"/>
        <v>#DIV/0!</v>
      </c>
    </row>
    <row r="461" spans="4:16" x14ac:dyDescent="0.55000000000000004">
      <c r="D461" s="5"/>
      <c r="I461" s="16" t="s">
        <v>23</v>
      </c>
      <c r="J461" s="17" t="str">
        <f t="shared" si="36"/>
        <v/>
      </c>
      <c r="K461" s="2">
        <f>COUNTIF(A:A,A461)</f>
        <v>0</v>
      </c>
      <c r="L461" s="2">
        <f t="shared" si="38"/>
        <v>0</v>
      </c>
      <c r="M461" s="3" t="e">
        <f t="shared" si="37"/>
        <v>#DIV/0!</v>
      </c>
      <c r="N461" s="4" t="e">
        <f>SUMIF(A:A,A461,J:J)/SUMIF(A:A,A461,L:L)</f>
        <v>#DIV/0!</v>
      </c>
      <c r="O461" s="18" t="e">
        <f t="shared" si="39"/>
        <v>#DIV/0!</v>
      </c>
      <c r="P461" s="18" t="e">
        <f t="shared" si="40"/>
        <v>#DIV/0!</v>
      </c>
    </row>
    <row r="462" spans="4:16" x14ac:dyDescent="0.55000000000000004">
      <c r="D462" s="5"/>
      <c r="I462" s="16" t="s">
        <v>23</v>
      </c>
      <c r="J462" s="17" t="str">
        <f t="shared" si="36"/>
        <v/>
      </c>
      <c r="K462" s="2">
        <f>COUNTIF(A:A,A462)</f>
        <v>0</v>
      </c>
      <c r="L462" s="2">
        <f t="shared" si="38"/>
        <v>0</v>
      </c>
      <c r="M462" s="3" t="e">
        <f t="shared" si="37"/>
        <v>#DIV/0!</v>
      </c>
      <c r="N462" s="4" t="e">
        <f>SUMIF(A:A,A462,J:J)/SUMIF(A:A,A462,L:L)</f>
        <v>#DIV/0!</v>
      </c>
      <c r="O462" s="18" t="e">
        <f t="shared" si="39"/>
        <v>#DIV/0!</v>
      </c>
      <c r="P462" s="18" t="e">
        <f t="shared" si="40"/>
        <v>#DIV/0!</v>
      </c>
    </row>
    <row r="463" spans="4:16" x14ac:dyDescent="0.55000000000000004">
      <c r="D463" s="5"/>
      <c r="I463" s="16" t="s">
        <v>23</v>
      </c>
      <c r="J463" s="17" t="str">
        <f t="shared" si="36"/>
        <v/>
      </c>
      <c r="K463" s="2">
        <f>COUNTIF(A:A,A463)</f>
        <v>0</v>
      </c>
      <c r="L463" s="2">
        <f t="shared" si="38"/>
        <v>0</v>
      </c>
      <c r="M463" s="3" t="e">
        <f t="shared" si="37"/>
        <v>#DIV/0!</v>
      </c>
      <c r="N463" s="4" t="e">
        <f>SUMIF(A:A,A463,J:J)/SUMIF(A:A,A463,L:L)</f>
        <v>#DIV/0!</v>
      </c>
      <c r="O463" s="18" t="e">
        <f t="shared" si="39"/>
        <v>#DIV/0!</v>
      </c>
      <c r="P463" s="18" t="e">
        <f t="shared" si="40"/>
        <v>#DIV/0!</v>
      </c>
    </row>
    <row r="464" spans="4:16" x14ac:dyDescent="0.55000000000000004">
      <c r="D464" s="5"/>
      <c r="I464" s="16" t="s">
        <v>23</v>
      </c>
      <c r="J464" s="17" t="str">
        <f t="shared" si="36"/>
        <v/>
      </c>
      <c r="K464" s="2">
        <f>COUNTIF(A:A,A464)</f>
        <v>0</v>
      </c>
      <c r="L464" s="2">
        <f t="shared" si="38"/>
        <v>0</v>
      </c>
      <c r="M464" s="3" t="e">
        <f t="shared" si="37"/>
        <v>#DIV/0!</v>
      </c>
      <c r="N464" s="4" t="e">
        <f>SUMIF(A:A,A464,J:J)/SUMIF(A:A,A464,L:L)</f>
        <v>#DIV/0!</v>
      </c>
      <c r="O464" s="18" t="e">
        <f t="shared" si="39"/>
        <v>#DIV/0!</v>
      </c>
      <c r="P464" s="18" t="e">
        <f t="shared" si="40"/>
        <v>#DIV/0!</v>
      </c>
    </row>
    <row r="465" spans="4:16" x14ac:dyDescent="0.55000000000000004">
      <c r="D465" s="5"/>
      <c r="I465" s="16" t="s">
        <v>23</v>
      </c>
      <c r="J465" s="17" t="str">
        <f t="shared" si="36"/>
        <v/>
      </c>
      <c r="K465" s="2">
        <f>COUNTIF(A:A,A465)</f>
        <v>0</v>
      </c>
      <c r="L465" s="2">
        <f t="shared" si="38"/>
        <v>0</v>
      </c>
      <c r="M465" s="3" t="e">
        <f t="shared" si="37"/>
        <v>#DIV/0!</v>
      </c>
      <c r="N465" s="4" t="e">
        <f>SUMIF(A:A,A465,J:J)/SUMIF(A:A,A465,L:L)</f>
        <v>#DIV/0!</v>
      </c>
      <c r="O465" s="18" t="e">
        <f t="shared" si="39"/>
        <v>#DIV/0!</v>
      </c>
      <c r="P465" s="18" t="e">
        <f t="shared" si="40"/>
        <v>#DIV/0!</v>
      </c>
    </row>
    <row r="466" spans="4:16" x14ac:dyDescent="0.55000000000000004">
      <c r="D466" s="5"/>
      <c r="I466" s="16" t="s">
        <v>23</v>
      </c>
      <c r="J466" s="17" t="str">
        <f t="shared" si="36"/>
        <v/>
      </c>
      <c r="K466" s="2">
        <f>COUNTIF(A:A,A466)</f>
        <v>0</v>
      </c>
      <c r="L466" s="2">
        <f t="shared" si="38"/>
        <v>0</v>
      </c>
      <c r="M466" s="3" t="e">
        <f t="shared" si="37"/>
        <v>#DIV/0!</v>
      </c>
      <c r="N466" s="4" t="e">
        <f>SUMIF(A:A,A466,J:J)/SUMIF(A:A,A466,L:L)</f>
        <v>#DIV/0!</v>
      </c>
      <c r="O466" s="18" t="e">
        <f t="shared" si="39"/>
        <v>#DIV/0!</v>
      </c>
      <c r="P466" s="18" t="e">
        <f t="shared" si="40"/>
        <v>#DIV/0!</v>
      </c>
    </row>
    <row r="467" spans="4:16" x14ac:dyDescent="0.55000000000000004">
      <c r="D467" s="5"/>
      <c r="I467" s="16" t="s">
        <v>23</v>
      </c>
      <c r="J467" s="17" t="str">
        <f t="shared" si="36"/>
        <v/>
      </c>
      <c r="K467" s="2">
        <f>COUNTIF(A:A,A467)</f>
        <v>0</v>
      </c>
      <c r="L467" s="2">
        <f t="shared" si="38"/>
        <v>0</v>
      </c>
      <c r="M467" s="3" t="e">
        <f t="shared" si="37"/>
        <v>#DIV/0!</v>
      </c>
      <c r="N467" s="4" t="e">
        <f>SUMIF(A:A,A467,J:J)/SUMIF(A:A,A467,L:L)</f>
        <v>#DIV/0!</v>
      </c>
      <c r="O467" s="18" t="e">
        <f t="shared" si="39"/>
        <v>#DIV/0!</v>
      </c>
      <c r="P467" s="18" t="e">
        <f t="shared" si="40"/>
        <v>#DIV/0!</v>
      </c>
    </row>
    <row r="468" spans="4:16" x14ac:dyDescent="0.55000000000000004">
      <c r="D468" s="5"/>
      <c r="I468" s="16" t="s">
        <v>23</v>
      </c>
      <c r="J468" s="17" t="str">
        <f t="shared" si="36"/>
        <v/>
      </c>
      <c r="K468" s="2">
        <f>COUNTIF(A:A,A468)</f>
        <v>0</v>
      </c>
      <c r="L468" s="2">
        <f t="shared" si="38"/>
        <v>0</v>
      </c>
      <c r="M468" s="3" t="e">
        <f t="shared" si="37"/>
        <v>#DIV/0!</v>
      </c>
      <c r="N468" s="4" t="e">
        <f>SUMIF(A:A,A468,J:J)/SUMIF(A:A,A468,L:L)</f>
        <v>#DIV/0!</v>
      </c>
      <c r="O468" s="18" t="e">
        <f t="shared" si="39"/>
        <v>#DIV/0!</v>
      </c>
      <c r="P468" s="18" t="e">
        <f t="shared" si="40"/>
        <v>#DIV/0!</v>
      </c>
    </row>
    <row r="469" spans="4:16" x14ac:dyDescent="0.55000000000000004">
      <c r="D469" s="5"/>
      <c r="I469" s="16" t="s">
        <v>23</v>
      </c>
      <c r="J469" s="17" t="str">
        <f t="shared" si="36"/>
        <v/>
      </c>
      <c r="K469" s="2">
        <f>COUNTIF(A:A,A469)</f>
        <v>0</v>
      </c>
      <c r="L469" s="2">
        <f t="shared" si="38"/>
        <v>0</v>
      </c>
      <c r="M469" s="3" t="e">
        <f t="shared" si="37"/>
        <v>#DIV/0!</v>
      </c>
      <c r="N469" s="4" t="e">
        <f>SUMIF(A:A,A469,J:J)/SUMIF(A:A,A469,L:L)</f>
        <v>#DIV/0!</v>
      </c>
      <c r="O469" s="18" t="e">
        <f t="shared" si="39"/>
        <v>#DIV/0!</v>
      </c>
      <c r="P469" s="18" t="e">
        <f t="shared" si="40"/>
        <v>#DIV/0!</v>
      </c>
    </row>
    <row r="470" spans="4:16" x14ac:dyDescent="0.55000000000000004">
      <c r="D470" s="5"/>
      <c r="I470" s="16" t="s">
        <v>23</v>
      </c>
      <c r="J470" s="17" t="str">
        <f t="shared" si="36"/>
        <v/>
      </c>
      <c r="K470" s="2">
        <f>COUNTIF(A:A,A470)</f>
        <v>0</v>
      </c>
      <c r="L470" s="2">
        <f t="shared" si="38"/>
        <v>0</v>
      </c>
      <c r="M470" s="3" t="e">
        <f t="shared" si="37"/>
        <v>#DIV/0!</v>
      </c>
      <c r="N470" s="4" t="e">
        <f>SUMIF(A:A,A470,J:J)/SUMIF(A:A,A470,L:L)</f>
        <v>#DIV/0!</v>
      </c>
      <c r="O470" s="18" t="e">
        <f t="shared" si="39"/>
        <v>#DIV/0!</v>
      </c>
      <c r="P470" s="18" t="e">
        <f t="shared" si="40"/>
        <v>#DIV/0!</v>
      </c>
    </row>
    <row r="471" spans="4:16" x14ac:dyDescent="0.55000000000000004">
      <c r="D471" s="5"/>
      <c r="I471" s="16" t="s">
        <v>23</v>
      </c>
      <c r="J471" s="17" t="str">
        <f t="shared" si="36"/>
        <v/>
      </c>
      <c r="K471" s="2">
        <f>COUNTIF(A:A,A471)</f>
        <v>0</v>
      </c>
      <c r="L471" s="2">
        <f t="shared" si="38"/>
        <v>0</v>
      </c>
      <c r="M471" s="3" t="e">
        <f t="shared" si="37"/>
        <v>#DIV/0!</v>
      </c>
      <c r="N471" s="4" t="e">
        <f>SUMIF(A:A,A471,J:J)/SUMIF(A:A,A471,L:L)</f>
        <v>#DIV/0!</v>
      </c>
      <c r="O471" s="18" t="e">
        <f t="shared" si="39"/>
        <v>#DIV/0!</v>
      </c>
      <c r="P471" s="18" t="e">
        <f t="shared" si="40"/>
        <v>#DIV/0!</v>
      </c>
    </row>
    <row r="472" spans="4:16" x14ac:dyDescent="0.55000000000000004">
      <c r="D472" s="5"/>
      <c r="I472" s="16" t="s">
        <v>23</v>
      </c>
      <c r="J472" s="17" t="str">
        <f t="shared" si="36"/>
        <v/>
      </c>
      <c r="K472" s="2">
        <f>COUNTIF(A:A,A472)</f>
        <v>0</v>
      </c>
      <c r="L472" s="2">
        <f t="shared" si="38"/>
        <v>0</v>
      </c>
      <c r="M472" s="3" t="e">
        <f t="shared" si="37"/>
        <v>#DIV/0!</v>
      </c>
      <c r="N472" s="4" t="e">
        <f>SUMIF(A:A,A472,J:J)/SUMIF(A:A,A472,L:L)</f>
        <v>#DIV/0!</v>
      </c>
      <c r="O472" s="18" t="e">
        <f t="shared" si="39"/>
        <v>#DIV/0!</v>
      </c>
      <c r="P472" s="18" t="e">
        <f t="shared" si="40"/>
        <v>#DIV/0!</v>
      </c>
    </row>
    <row r="473" spans="4:16" x14ac:dyDescent="0.55000000000000004">
      <c r="D473" s="5"/>
      <c r="I473" s="16" t="s">
        <v>23</v>
      </c>
      <c r="J473" s="17" t="str">
        <f t="shared" si="36"/>
        <v/>
      </c>
      <c r="K473" s="2">
        <f>COUNTIF(A:A,A473)</f>
        <v>0</v>
      </c>
      <c r="L473" s="2">
        <f t="shared" si="38"/>
        <v>0</v>
      </c>
      <c r="M473" s="3" t="e">
        <f t="shared" si="37"/>
        <v>#DIV/0!</v>
      </c>
      <c r="N473" s="4" t="e">
        <f>SUMIF(A:A,A473,J:J)/SUMIF(A:A,A473,L:L)</f>
        <v>#DIV/0!</v>
      </c>
      <c r="O473" s="18" t="e">
        <f t="shared" si="39"/>
        <v>#DIV/0!</v>
      </c>
      <c r="P473" s="18" t="e">
        <f t="shared" si="40"/>
        <v>#DIV/0!</v>
      </c>
    </row>
    <row r="474" spans="4:16" x14ac:dyDescent="0.55000000000000004">
      <c r="D474" s="5"/>
      <c r="I474" s="16" t="s">
        <v>23</v>
      </c>
      <c r="J474" s="17" t="str">
        <f t="shared" si="36"/>
        <v/>
      </c>
      <c r="K474" s="2">
        <f>COUNTIF(A:A,A474)</f>
        <v>0</v>
      </c>
      <c r="L474" s="2">
        <f t="shared" si="38"/>
        <v>0</v>
      </c>
      <c r="M474" s="3" t="e">
        <f t="shared" si="37"/>
        <v>#DIV/0!</v>
      </c>
      <c r="N474" s="4" t="e">
        <f>SUMIF(A:A,A474,J:J)/SUMIF(A:A,A474,L:L)</f>
        <v>#DIV/0!</v>
      </c>
      <c r="O474" s="18" t="e">
        <f t="shared" si="39"/>
        <v>#DIV/0!</v>
      </c>
      <c r="P474" s="18" t="e">
        <f t="shared" si="40"/>
        <v>#DIV/0!</v>
      </c>
    </row>
    <row r="475" spans="4:16" x14ac:dyDescent="0.55000000000000004">
      <c r="D475" s="5"/>
      <c r="I475" s="16" t="s">
        <v>23</v>
      </c>
      <c r="J475" s="17" t="str">
        <f t="shared" si="36"/>
        <v/>
      </c>
      <c r="K475" s="2">
        <f>COUNTIF(A:A,A475)</f>
        <v>0</v>
      </c>
      <c r="L475" s="2">
        <f t="shared" si="38"/>
        <v>0</v>
      </c>
      <c r="M475" s="3" t="e">
        <f t="shared" si="37"/>
        <v>#DIV/0!</v>
      </c>
      <c r="N475" s="4" t="e">
        <f>SUMIF(A:A,A475,J:J)/SUMIF(A:A,A475,L:L)</f>
        <v>#DIV/0!</v>
      </c>
      <c r="O475" s="18" t="e">
        <f t="shared" si="39"/>
        <v>#DIV/0!</v>
      </c>
      <c r="P475" s="18" t="e">
        <f t="shared" si="40"/>
        <v>#DIV/0!</v>
      </c>
    </row>
    <row r="476" spans="4:16" x14ac:dyDescent="0.55000000000000004">
      <c r="D476" s="5"/>
      <c r="I476" s="16" t="s">
        <v>23</v>
      </c>
      <c r="J476" s="17" t="str">
        <f t="shared" si="36"/>
        <v/>
      </c>
      <c r="K476" s="2">
        <f>COUNTIF(A:A,A476)</f>
        <v>0</v>
      </c>
      <c r="L476" s="2">
        <f t="shared" si="38"/>
        <v>0</v>
      </c>
      <c r="M476" s="3" t="e">
        <f t="shared" si="37"/>
        <v>#DIV/0!</v>
      </c>
      <c r="N476" s="4" t="e">
        <f>SUMIF(A:A,A476,J:J)/SUMIF(A:A,A476,L:L)</f>
        <v>#DIV/0!</v>
      </c>
      <c r="O476" s="18" t="e">
        <f t="shared" si="39"/>
        <v>#DIV/0!</v>
      </c>
      <c r="P476" s="18" t="e">
        <f t="shared" si="40"/>
        <v>#DIV/0!</v>
      </c>
    </row>
    <row r="477" spans="4:16" x14ac:dyDescent="0.55000000000000004">
      <c r="D477" s="5"/>
      <c r="I477" s="16" t="s">
        <v>23</v>
      </c>
      <c r="J477" s="17" t="str">
        <f t="shared" si="36"/>
        <v/>
      </c>
      <c r="K477" s="2">
        <f>COUNTIF(A:A,A477)</f>
        <v>0</v>
      </c>
      <c r="L477" s="2">
        <f t="shared" si="38"/>
        <v>0</v>
      </c>
      <c r="M477" s="3" t="e">
        <f t="shared" si="37"/>
        <v>#DIV/0!</v>
      </c>
      <c r="N477" s="4" t="e">
        <f>SUMIF(A:A,A477,J:J)/SUMIF(A:A,A477,L:L)</f>
        <v>#DIV/0!</v>
      </c>
      <c r="O477" s="18" t="e">
        <f t="shared" si="39"/>
        <v>#DIV/0!</v>
      </c>
      <c r="P477" s="18" t="e">
        <f t="shared" si="40"/>
        <v>#DIV/0!</v>
      </c>
    </row>
    <row r="478" spans="4:16" x14ac:dyDescent="0.55000000000000004">
      <c r="D478" s="5"/>
      <c r="I478" s="16" t="s">
        <v>23</v>
      </c>
      <c r="J478" s="17" t="str">
        <f t="shared" si="36"/>
        <v/>
      </c>
      <c r="K478" s="2">
        <f>COUNTIF(A:A,A478)</f>
        <v>0</v>
      </c>
      <c r="L478" s="2">
        <f t="shared" si="38"/>
        <v>0</v>
      </c>
      <c r="M478" s="3" t="e">
        <f t="shared" si="37"/>
        <v>#DIV/0!</v>
      </c>
      <c r="N478" s="4" t="e">
        <f>SUMIF(A:A,A478,J:J)/SUMIF(A:A,A478,L:L)</f>
        <v>#DIV/0!</v>
      </c>
      <c r="O478" s="18" t="e">
        <f t="shared" si="39"/>
        <v>#DIV/0!</v>
      </c>
      <c r="P478" s="18" t="e">
        <f t="shared" si="40"/>
        <v>#DIV/0!</v>
      </c>
    </row>
    <row r="479" spans="4:16" x14ac:dyDescent="0.55000000000000004">
      <c r="D479" s="5"/>
      <c r="I479" s="16" t="s">
        <v>23</v>
      </c>
      <c r="J479" s="17" t="str">
        <f t="shared" si="36"/>
        <v/>
      </c>
      <c r="K479" s="2">
        <f>COUNTIF(A:A,A479)</f>
        <v>0</v>
      </c>
      <c r="L479" s="2">
        <f t="shared" si="38"/>
        <v>0</v>
      </c>
      <c r="M479" s="3" t="e">
        <f t="shared" si="37"/>
        <v>#DIV/0!</v>
      </c>
      <c r="N479" s="4" t="e">
        <f>SUMIF(A:A,A479,J:J)/SUMIF(A:A,A479,L:L)</f>
        <v>#DIV/0!</v>
      </c>
      <c r="O479" s="18" t="e">
        <f t="shared" si="39"/>
        <v>#DIV/0!</v>
      </c>
      <c r="P479" s="18" t="e">
        <f t="shared" si="40"/>
        <v>#DIV/0!</v>
      </c>
    </row>
    <row r="480" spans="4:16" x14ac:dyDescent="0.55000000000000004">
      <c r="D480" s="5"/>
      <c r="I480" s="16" t="s">
        <v>23</v>
      </c>
      <c r="J480" s="17" t="str">
        <f t="shared" si="36"/>
        <v/>
      </c>
      <c r="K480" s="2">
        <f>COUNTIF(A:A,A480)</f>
        <v>0</v>
      </c>
      <c r="L480" s="2">
        <f t="shared" si="38"/>
        <v>0</v>
      </c>
      <c r="M480" s="3" t="e">
        <f t="shared" si="37"/>
        <v>#DIV/0!</v>
      </c>
      <c r="N480" s="4" t="e">
        <f>SUMIF(A:A,A480,J:J)/SUMIF(A:A,A480,L:L)</f>
        <v>#DIV/0!</v>
      </c>
      <c r="O480" s="18" t="e">
        <f t="shared" si="39"/>
        <v>#DIV/0!</v>
      </c>
      <c r="P480" s="18" t="e">
        <f t="shared" si="40"/>
        <v>#DIV/0!</v>
      </c>
    </row>
    <row r="481" spans="4:16" x14ac:dyDescent="0.55000000000000004">
      <c r="D481" s="5"/>
      <c r="I481" s="16" t="s">
        <v>23</v>
      </c>
      <c r="J481" s="17" t="str">
        <f t="shared" si="36"/>
        <v/>
      </c>
      <c r="K481" s="2">
        <f>COUNTIF(A:A,A481)</f>
        <v>0</v>
      </c>
      <c r="L481" s="2">
        <f t="shared" si="38"/>
        <v>0</v>
      </c>
      <c r="M481" s="3" t="e">
        <f t="shared" si="37"/>
        <v>#DIV/0!</v>
      </c>
      <c r="N481" s="4" t="e">
        <f>SUMIF(A:A,A481,J:J)/SUMIF(A:A,A481,L:L)</f>
        <v>#DIV/0!</v>
      </c>
      <c r="O481" s="18" t="e">
        <f t="shared" si="39"/>
        <v>#DIV/0!</v>
      </c>
      <c r="P481" s="18" t="e">
        <f t="shared" si="40"/>
        <v>#DIV/0!</v>
      </c>
    </row>
    <row r="482" spans="4:16" x14ac:dyDescent="0.55000000000000004">
      <c r="D482" s="5"/>
      <c r="I482" s="16" t="s">
        <v>23</v>
      </c>
      <c r="J482" s="17" t="str">
        <f t="shared" si="36"/>
        <v/>
      </c>
      <c r="K482" s="2">
        <f>COUNTIF(A:A,A482)</f>
        <v>0</v>
      </c>
      <c r="L482" s="2">
        <f t="shared" si="38"/>
        <v>0</v>
      </c>
      <c r="M482" s="3" t="e">
        <f t="shared" si="37"/>
        <v>#DIV/0!</v>
      </c>
      <c r="N482" s="4" t="e">
        <f>SUMIF(A:A,A482,J:J)/SUMIF(A:A,A482,L:L)</f>
        <v>#DIV/0!</v>
      </c>
      <c r="O482" s="18" t="e">
        <f t="shared" si="39"/>
        <v>#DIV/0!</v>
      </c>
      <c r="P482" s="18" t="e">
        <f t="shared" si="40"/>
        <v>#DIV/0!</v>
      </c>
    </row>
    <row r="483" spans="4:16" x14ac:dyDescent="0.55000000000000004">
      <c r="D483" s="5"/>
      <c r="I483" s="16" t="s">
        <v>23</v>
      </c>
      <c r="J483" s="17" t="str">
        <f t="shared" si="36"/>
        <v/>
      </c>
      <c r="K483" s="2">
        <f>COUNTIF(A:A,A483)</f>
        <v>0</v>
      </c>
      <c r="L483" s="2">
        <f t="shared" si="38"/>
        <v>0</v>
      </c>
      <c r="M483" s="3" t="e">
        <f t="shared" si="37"/>
        <v>#DIV/0!</v>
      </c>
      <c r="N483" s="4" t="e">
        <f>SUMIF(A:A,A483,J:J)/SUMIF(A:A,A483,L:L)</f>
        <v>#DIV/0!</v>
      </c>
      <c r="O483" s="18" t="e">
        <f t="shared" si="39"/>
        <v>#DIV/0!</v>
      </c>
      <c r="P483" s="18" t="e">
        <f t="shared" si="40"/>
        <v>#DIV/0!</v>
      </c>
    </row>
    <row r="484" spans="4:16" x14ac:dyDescent="0.55000000000000004">
      <c r="D484" s="5"/>
      <c r="I484" s="16" t="s">
        <v>23</v>
      </c>
      <c r="J484" s="17" t="str">
        <f t="shared" si="36"/>
        <v/>
      </c>
      <c r="K484" s="2">
        <f>COUNTIF(A:A,A484)</f>
        <v>0</v>
      </c>
      <c r="L484" s="2">
        <f t="shared" si="38"/>
        <v>0</v>
      </c>
      <c r="M484" s="3" t="e">
        <f t="shared" si="37"/>
        <v>#DIV/0!</v>
      </c>
      <c r="N484" s="4" t="e">
        <f>SUMIF(A:A,A484,J:J)/SUMIF(A:A,A484,L:L)</f>
        <v>#DIV/0!</v>
      </c>
      <c r="O484" s="18" t="e">
        <f t="shared" si="39"/>
        <v>#DIV/0!</v>
      </c>
      <c r="P484" s="18" t="e">
        <f t="shared" si="40"/>
        <v>#DIV/0!</v>
      </c>
    </row>
    <row r="485" spans="4:16" x14ac:dyDescent="0.55000000000000004">
      <c r="D485" s="5"/>
      <c r="I485" s="16" t="s">
        <v>23</v>
      </c>
      <c r="J485" s="17" t="str">
        <f t="shared" si="36"/>
        <v/>
      </c>
      <c r="K485" s="2">
        <f>COUNTIF(A:A,A485)</f>
        <v>0</v>
      </c>
      <c r="L485" s="2">
        <f t="shared" si="38"/>
        <v>0</v>
      </c>
      <c r="M485" s="3" t="e">
        <f t="shared" si="37"/>
        <v>#DIV/0!</v>
      </c>
      <c r="N485" s="4" t="e">
        <f>SUMIF(A:A,A485,J:J)/SUMIF(A:A,A485,L:L)</f>
        <v>#DIV/0!</v>
      </c>
      <c r="O485" s="18" t="e">
        <f t="shared" si="39"/>
        <v>#DIV/0!</v>
      </c>
      <c r="P485" s="18" t="e">
        <f t="shared" si="40"/>
        <v>#DIV/0!</v>
      </c>
    </row>
    <row r="486" spans="4:16" x14ac:dyDescent="0.55000000000000004">
      <c r="D486" s="5"/>
      <c r="I486" s="16" t="s">
        <v>23</v>
      </c>
      <c r="J486" s="17" t="str">
        <f t="shared" si="36"/>
        <v/>
      </c>
      <c r="K486" s="2">
        <f>COUNTIF(A:A,A486)</f>
        <v>0</v>
      </c>
      <c r="L486" s="2">
        <f t="shared" si="38"/>
        <v>0</v>
      </c>
      <c r="M486" s="3" t="e">
        <f t="shared" si="37"/>
        <v>#DIV/0!</v>
      </c>
      <c r="N486" s="4" t="e">
        <f>SUMIF(A:A,A486,J:J)/SUMIF(A:A,A486,L:L)</f>
        <v>#DIV/0!</v>
      </c>
      <c r="O486" s="18" t="e">
        <f t="shared" si="39"/>
        <v>#DIV/0!</v>
      </c>
      <c r="P486" s="18" t="e">
        <f t="shared" si="40"/>
        <v>#DIV/0!</v>
      </c>
    </row>
    <row r="487" spans="4:16" x14ac:dyDescent="0.55000000000000004">
      <c r="D487" s="5"/>
      <c r="I487" s="16" t="s">
        <v>23</v>
      </c>
      <c r="J487" s="17" t="str">
        <f t="shared" si="36"/>
        <v/>
      </c>
      <c r="K487" s="2">
        <f>COUNTIF(A:A,A487)</f>
        <v>0</v>
      </c>
      <c r="L487" s="2">
        <f t="shared" si="38"/>
        <v>0</v>
      </c>
      <c r="M487" s="3" t="e">
        <f t="shared" si="37"/>
        <v>#DIV/0!</v>
      </c>
      <c r="N487" s="4" t="e">
        <f>SUMIF(A:A,A487,J:J)/SUMIF(A:A,A487,L:L)</f>
        <v>#DIV/0!</v>
      </c>
      <c r="O487" s="18" t="e">
        <f t="shared" si="39"/>
        <v>#DIV/0!</v>
      </c>
      <c r="P487" s="18" t="e">
        <f t="shared" si="40"/>
        <v>#DIV/0!</v>
      </c>
    </row>
    <row r="488" spans="4:16" x14ac:dyDescent="0.55000000000000004">
      <c r="D488" s="5"/>
      <c r="I488" s="16" t="s">
        <v>23</v>
      </c>
      <c r="J488" s="17" t="str">
        <f t="shared" si="36"/>
        <v/>
      </c>
      <c r="K488" s="2">
        <f>COUNTIF(A:A,A488)</f>
        <v>0</v>
      </c>
      <c r="L488" s="2">
        <f t="shared" si="38"/>
        <v>0</v>
      </c>
      <c r="M488" s="3" t="e">
        <f t="shared" si="37"/>
        <v>#DIV/0!</v>
      </c>
      <c r="N488" s="4" t="e">
        <f>SUMIF(A:A,A488,J:J)/SUMIF(A:A,A488,L:L)</f>
        <v>#DIV/0!</v>
      </c>
      <c r="O488" s="18" t="e">
        <f t="shared" si="39"/>
        <v>#DIV/0!</v>
      </c>
      <c r="P488" s="18" t="e">
        <f t="shared" si="40"/>
        <v>#DIV/0!</v>
      </c>
    </row>
    <row r="489" spans="4:16" x14ac:dyDescent="0.55000000000000004">
      <c r="D489" s="5"/>
      <c r="I489" s="16" t="s">
        <v>23</v>
      </c>
      <c r="J489" s="17" t="str">
        <f t="shared" si="36"/>
        <v/>
      </c>
      <c r="K489" s="2">
        <f>COUNTIF(A:A,A489)</f>
        <v>0</v>
      </c>
      <c r="L489" s="2">
        <f t="shared" si="38"/>
        <v>0</v>
      </c>
      <c r="M489" s="3" t="e">
        <f t="shared" si="37"/>
        <v>#DIV/0!</v>
      </c>
      <c r="N489" s="4" t="e">
        <f>SUMIF(A:A,A489,J:J)/SUMIF(A:A,A489,L:L)</f>
        <v>#DIV/0!</v>
      </c>
      <c r="O489" s="18" t="e">
        <f t="shared" si="39"/>
        <v>#DIV/0!</v>
      </c>
      <c r="P489" s="18" t="e">
        <f t="shared" si="40"/>
        <v>#DIV/0!</v>
      </c>
    </row>
    <row r="490" spans="4:16" x14ac:dyDescent="0.55000000000000004">
      <c r="D490" s="5"/>
      <c r="I490" s="16" t="s">
        <v>23</v>
      </c>
      <c r="J490" s="17" t="str">
        <f t="shared" si="36"/>
        <v/>
      </c>
      <c r="K490" s="2">
        <f>COUNTIF(A:A,A490)</f>
        <v>0</v>
      </c>
      <c r="L490" s="2">
        <f t="shared" si="38"/>
        <v>0</v>
      </c>
      <c r="M490" s="3" t="e">
        <f t="shared" si="37"/>
        <v>#DIV/0!</v>
      </c>
      <c r="N490" s="4" t="e">
        <f>SUMIF(A:A,A490,J:J)/SUMIF(A:A,A490,L:L)</f>
        <v>#DIV/0!</v>
      </c>
      <c r="O490" s="18" t="e">
        <f t="shared" si="39"/>
        <v>#DIV/0!</v>
      </c>
      <c r="P490" s="18" t="e">
        <f t="shared" si="40"/>
        <v>#DIV/0!</v>
      </c>
    </row>
    <row r="491" spans="4:16" x14ac:dyDescent="0.55000000000000004">
      <c r="D491" s="5"/>
      <c r="I491" s="16" t="s">
        <v>23</v>
      </c>
      <c r="J491" s="17" t="str">
        <f t="shared" si="36"/>
        <v/>
      </c>
      <c r="K491" s="2">
        <f>COUNTIF(A:A,A491)</f>
        <v>0</v>
      </c>
      <c r="L491" s="2">
        <f t="shared" si="38"/>
        <v>0</v>
      </c>
      <c r="M491" s="3" t="e">
        <f t="shared" si="37"/>
        <v>#DIV/0!</v>
      </c>
      <c r="N491" s="4" t="e">
        <f>SUMIF(A:A,A491,J:J)/SUMIF(A:A,A491,L:L)</f>
        <v>#DIV/0!</v>
      </c>
      <c r="O491" s="18" t="e">
        <f t="shared" si="39"/>
        <v>#DIV/0!</v>
      </c>
      <c r="P491" s="18" t="e">
        <f t="shared" si="40"/>
        <v>#DIV/0!</v>
      </c>
    </row>
    <row r="492" spans="4:16" x14ac:dyDescent="0.55000000000000004">
      <c r="D492" s="5"/>
      <c r="I492" s="16" t="s">
        <v>23</v>
      </c>
      <c r="J492" s="17" t="str">
        <f t="shared" si="36"/>
        <v/>
      </c>
      <c r="K492" s="2">
        <f>COUNTIF(A:A,A492)</f>
        <v>0</v>
      </c>
      <c r="L492" s="2">
        <f t="shared" si="38"/>
        <v>0</v>
      </c>
      <c r="M492" s="3" t="e">
        <f t="shared" si="37"/>
        <v>#DIV/0!</v>
      </c>
      <c r="N492" s="4" t="e">
        <f>SUMIF(A:A,A492,J:J)/SUMIF(A:A,A492,L:L)</f>
        <v>#DIV/0!</v>
      </c>
      <c r="O492" s="18" t="e">
        <f t="shared" si="39"/>
        <v>#DIV/0!</v>
      </c>
      <c r="P492" s="18" t="e">
        <f t="shared" si="40"/>
        <v>#DIV/0!</v>
      </c>
    </row>
    <row r="493" spans="4:16" x14ac:dyDescent="0.55000000000000004">
      <c r="D493" s="5"/>
      <c r="I493" s="16" t="s">
        <v>23</v>
      </c>
      <c r="J493" s="17" t="str">
        <f t="shared" si="36"/>
        <v/>
      </c>
      <c r="K493" s="2">
        <f>COUNTIF(A:A,A493)</f>
        <v>0</v>
      </c>
      <c r="L493" s="2">
        <f t="shared" si="38"/>
        <v>0</v>
      </c>
      <c r="M493" s="3" t="e">
        <f t="shared" si="37"/>
        <v>#DIV/0!</v>
      </c>
      <c r="N493" s="4" t="e">
        <f>SUMIF(A:A,A493,J:J)/SUMIF(A:A,A493,L:L)</f>
        <v>#DIV/0!</v>
      </c>
      <c r="O493" s="18" t="e">
        <f t="shared" si="39"/>
        <v>#DIV/0!</v>
      </c>
      <c r="P493" s="18" t="e">
        <f t="shared" si="40"/>
        <v>#DIV/0!</v>
      </c>
    </row>
    <row r="494" spans="4:16" x14ac:dyDescent="0.55000000000000004">
      <c r="D494" s="5"/>
      <c r="I494" s="16" t="s">
        <v>23</v>
      </c>
      <c r="J494" s="17" t="str">
        <f t="shared" si="36"/>
        <v/>
      </c>
      <c r="K494" s="2">
        <f>COUNTIF(A:A,A494)</f>
        <v>0</v>
      </c>
      <c r="L494" s="2">
        <f t="shared" si="38"/>
        <v>0</v>
      </c>
      <c r="M494" s="3" t="e">
        <f t="shared" si="37"/>
        <v>#DIV/0!</v>
      </c>
      <c r="N494" s="4" t="e">
        <f>SUMIF(A:A,A494,J:J)/SUMIF(A:A,A494,L:L)</f>
        <v>#DIV/0!</v>
      </c>
      <c r="O494" s="18" t="e">
        <f t="shared" si="39"/>
        <v>#DIV/0!</v>
      </c>
      <c r="P494" s="18" t="e">
        <f t="shared" si="40"/>
        <v>#DIV/0!</v>
      </c>
    </row>
    <row r="495" spans="4:16" x14ac:dyDescent="0.55000000000000004">
      <c r="D495" s="5"/>
      <c r="I495" s="16" t="s">
        <v>23</v>
      </c>
      <c r="J495" s="17" t="str">
        <f t="shared" si="36"/>
        <v/>
      </c>
      <c r="K495" s="2">
        <f>COUNTIF(A:A,A495)</f>
        <v>0</v>
      </c>
      <c r="L495" s="2">
        <f t="shared" si="38"/>
        <v>0</v>
      </c>
      <c r="M495" s="3" t="e">
        <f t="shared" si="37"/>
        <v>#DIV/0!</v>
      </c>
      <c r="N495" s="4" t="e">
        <f>SUMIF(A:A,A495,J:J)/SUMIF(A:A,A495,L:L)</f>
        <v>#DIV/0!</v>
      </c>
      <c r="O495" s="18" t="e">
        <f t="shared" si="39"/>
        <v>#DIV/0!</v>
      </c>
      <c r="P495" s="18" t="e">
        <f t="shared" si="40"/>
        <v>#DIV/0!</v>
      </c>
    </row>
    <row r="496" spans="4:16" x14ac:dyDescent="0.55000000000000004">
      <c r="D496" s="5"/>
      <c r="I496" s="16" t="s">
        <v>23</v>
      </c>
      <c r="J496" s="17" t="str">
        <f t="shared" si="36"/>
        <v/>
      </c>
      <c r="K496" s="2">
        <f>COUNTIF(A:A,A496)</f>
        <v>0</v>
      </c>
      <c r="L496" s="2">
        <f t="shared" si="38"/>
        <v>0</v>
      </c>
      <c r="M496" s="3" t="e">
        <f t="shared" si="37"/>
        <v>#DIV/0!</v>
      </c>
      <c r="N496" s="4" t="e">
        <f>SUMIF(A:A,A496,J:J)/SUMIF(A:A,A496,L:L)</f>
        <v>#DIV/0!</v>
      </c>
      <c r="O496" s="18" t="e">
        <f t="shared" si="39"/>
        <v>#DIV/0!</v>
      </c>
      <c r="P496" s="18" t="e">
        <f t="shared" si="40"/>
        <v>#DIV/0!</v>
      </c>
    </row>
    <row r="497" spans="4:16" x14ac:dyDescent="0.55000000000000004">
      <c r="D497" s="5"/>
      <c r="I497" s="16" t="s">
        <v>23</v>
      </c>
      <c r="J497" s="17" t="str">
        <f t="shared" si="36"/>
        <v/>
      </c>
      <c r="K497" s="2">
        <f>COUNTIF(A:A,A497)</f>
        <v>0</v>
      </c>
      <c r="L497" s="2">
        <f t="shared" si="38"/>
        <v>0</v>
      </c>
      <c r="M497" s="3" t="e">
        <f t="shared" si="37"/>
        <v>#DIV/0!</v>
      </c>
      <c r="N497" s="4" t="e">
        <f>SUMIF(A:A,A497,J:J)/SUMIF(A:A,A497,L:L)</f>
        <v>#DIV/0!</v>
      </c>
      <c r="O497" s="18" t="e">
        <f t="shared" si="39"/>
        <v>#DIV/0!</v>
      </c>
      <c r="P497" s="18" t="e">
        <f t="shared" si="40"/>
        <v>#DIV/0!</v>
      </c>
    </row>
    <row r="498" spans="4:16" x14ac:dyDescent="0.55000000000000004">
      <c r="D498" s="5"/>
      <c r="I498" s="16" t="s">
        <v>23</v>
      </c>
      <c r="J498" s="17" t="str">
        <f t="shared" si="36"/>
        <v/>
      </c>
      <c r="K498" s="2">
        <f>COUNTIF(A:A,A498)</f>
        <v>0</v>
      </c>
      <c r="L498" s="2">
        <f t="shared" si="38"/>
        <v>0</v>
      </c>
      <c r="M498" s="3" t="e">
        <f t="shared" si="37"/>
        <v>#DIV/0!</v>
      </c>
      <c r="N498" s="4" t="e">
        <f>SUMIF(A:A,A498,J:J)/SUMIF(A:A,A498,L:L)</f>
        <v>#DIV/0!</v>
      </c>
      <c r="O498" s="18" t="e">
        <f t="shared" si="39"/>
        <v>#DIV/0!</v>
      </c>
      <c r="P498" s="18" t="e">
        <f t="shared" si="40"/>
        <v>#DIV/0!</v>
      </c>
    </row>
    <row r="499" spans="4:16" x14ac:dyDescent="0.55000000000000004">
      <c r="D499" s="5"/>
      <c r="I499" s="16" t="s">
        <v>23</v>
      </c>
      <c r="J499" s="17" t="str">
        <f t="shared" si="36"/>
        <v/>
      </c>
      <c r="K499" s="2">
        <f>COUNTIF(A:A,A499)</f>
        <v>0</v>
      </c>
      <c r="L499" s="2">
        <f t="shared" si="38"/>
        <v>0</v>
      </c>
      <c r="M499" s="3" t="e">
        <f t="shared" si="37"/>
        <v>#DIV/0!</v>
      </c>
      <c r="N499" s="4" t="e">
        <f>SUMIF(A:A,A499,J:J)/SUMIF(A:A,A499,L:L)</f>
        <v>#DIV/0!</v>
      </c>
      <c r="O499" s="18" t="e">
        <f t="shared" si="39"/>
        <v>#DIV/0!</v>
      </c>
      <c r="P499" s="18" t="e">
        <f t="shared" si="40"/>
        <v>#DIV/0!</v>
      </c>
    </row>
    <row r="500" spans="4:16" x14ac:dyDescent="0.55000000000000004">
      <c r="D500" s="5"/>
      <c r="I500" s="16" t="s">
        <v>23</v>
      </c>
      <c r="J500" s="17" t="str">
        <f t="shared" si="36"/>
        <v/>
      </c>
      <c r="K500" s="2">
        <f>COUNTIF(A:A,A500)</f>
        <v>0</v>
      </c>
      <c r="L500" s="2">
        <f t="shared" si="38"/>
        <v>0</v>
      </c>
      <c r="M500" s="3" t="e">
        <f t="shared" si="37"/>
        <v>#DIV/0!</v>
      </c>
      <c r="N500" s="4" t="e">
        <f>SUMIF(A:A,A500,J:J)/SUMIF(A:A,A500,L:L)</f>
        <v>#DIV/0!</v>
      </c>
      <c r="O500" s="18" t="e">
        <f t="shared" si="39"/>
        <v>#DIV/0!</v>
      </c>
      <c r="P500" s="18" t="e">
        <f t="shared" si="40"/>
        <v>#DIV/0!</v>
      </c>
    </row>
    <row r="501" spans="4:16" x14ac:dyDescent="0.55000000000000004">
      <c r="D501" s="5"/>
      <c r="I501" s="16" t="s">
        <v>23</v>
      </c>
      <c r="J501" s="17" t="str">
        <f t="shared" si="36"/>
        <v/>
      </c>
      <c r="K501" s="2">
        <f>COUNTIF(A:A,A501)</f>
        <v>0</v>
      </c>
      <c r="L501" s="2">
        <f t="shared" si="38"/>
        <v>0</v>
      </c>
      <c r="M501" s="3" t="e">
        <f t="shared" si="37"/>
        <v>#DIV/0!</v>
      </c>
      <c r="N501" s="4" t="e">
        <f>SUMIF(A:A,A501,J:J)/SUMIF(A:A,A501,L:L)</f>
        <v>#DIV/0!</v>
      </c>
      <c r="O501" s="18" t="e">
        <f t="shared" si="39"/>
        <v>#DIV/0!</v>
      </c>
      <c r="P501" s="18" t="e">
        <f t="shared" si="40"/>
        <v>#DIV/0!</v>
      </c>
    </row>
    <row r="502" spans="4:16" x14ac:dyDescent="0.55000000000000004">
      <c r="D502" s="5"/>
      <c r="I502" s="16" t="s">
        <v>23</v>
      </c>
      <c r="J502" s="17" t="str">
        <f t="shared" si="36"/>
        <v/>
      </c>
      <c r="K502" s="2">
        <f>COUNTIF(A:A,A502)</f>
        <v>0</v>
      </c>
      <c r="L502" s="2">
        <f t="shared" si="38"/>
        <v>0</v>
      </c>
      <c r="M502" s="3" t="e">
        <f t="shared" si="37"/>
        <v>#DIV/0!</v>
      </c>
      <c r="N502" s="4" t="e">
        <f>SUMIF(A:A,A502,J:J)/SUMIF(A:A,A502,L:L)</f>
        <v>#DIV/0!</v>
      </c>
      <c r="O502" s="18" t="e">
        <f t="shared" si="39"/>
        <v>#DIV/0!</v>
      </c>
      <c r="P502" s="18" t="e">
        <f t="shared" si="40"/>
        <v>#DIV/0!</v>
      </c>
    </row>
    <row r="503" spans="4:16" x14ac:dyDescent="0.55000000000000004">
      <c r="D503" s="5"/>
      <c r="I503" s="16" t="s">
        <v>23</v>
      </c>
      <c r="J503" s="17" t="str">
        <f t="shared" si="36"/>
        <v/>
      </c>
      <c r="K503" s="2">
        <f>COUNTIF(A:A,A503)</f>
        <v>0</v>
      </c>
      <c r="L503" s="2">
        <f t="shared" si="38"/>
        <v>0</v>
      </c>
      <c r="M503" s="3" t="e">
        <f t="shared" si="37"/>
        <v>#DIV/0!</v>
      </c>
      <c r="N503" s="4" t="e">
        <f>SUMIF(A:A,A503,J:J)/SUMIF(A:A,A503,L:L)</f>
        <v>#DIV/0!</v>
      </c>
      <c r="O503" s="18" t="e">
        <f t="shared" si="39"/>
        <v>#DIV/0!</v>
      </c>
      <c r="P503" s="18" t="e">
        <f t="shared" si="40"/>
        <v>#DIV/0!</v>
      </c>
    </row>
    <row r="504" spans="4:16" x14ac:dyDescent="0.55000000000000004">
      <c r="D504" s="5"/>
      <c r="I504" s="16" t="s">
        <v>23</v>
      </c>
      <c r="J504" s="17" t="str">
        <f t="shared" si="36"/>
        <v/>
      </c>
      <c r="K504" s="2">
        <f>COUNTIF(A:A,A504)</f>
        <v>0</v>
      </c>
      <c r="L504" s="2">
        <f t="shared" si="38"/>
        <v>0</v>
      </c>
      <c r="M504" s="3" t="e">
        <f t="shared" si="37"/>
        <v>#DIV/0!</v>
      </c>
      <c r="N504" s="4" t="e">
        <f>SUMIF(A:A,A504,J:J)/SUMIF(A:A,A504,L:L)</f>
        <v>#DIV/0!</v>
      </c>
      <c r="O504" s="18" t="e">
        <f t="shared" si="39"/>
        <v>#DIV/0!</v>
      </c>
      <c r="P504" s="18" t="e">
        <f t="shared" si="40"/>
        <v>#DIV/0!</v>
      </c>
    </row>
    <row r="505" spans="4:16" x14ac:dyDescent="0.55000000000000004">
      <c r="D505" s="5"/>
      <c r="I505" s="16" t="s">
        <v>23</v>
      </c>
      <c r="J505" s="17" t="str">
        <f t="shared" si="36"/>
        <v/>
      </c>
      <c r="K505" s="2">
        <f>COUNTIF(A:A,A505)</f>
        <v>0</v>
      </c>
      <c r="L505" s="2">
        <f t="shared" si="38"/>
        <v>0</v>
      </c>
      <c r="M505" s="3" t="e">
        <f t="shared" si="37"/>
        <v>#DIV/0!</v>
      </c>
      <c r="N505" s="4" t="e">
        <f>SUMIF(A:A,A505,J:J)/SUMIF(A:A,A505,L:L)</f>
        <v>#DIV/0!</v>
      </c>
      <c r="O505" s="18" t="e">
        <f t="shared" si="39"/>
        <v>#DIV/0!</v>
      </c>
      <c r="P505" s="18" t="e">
        <f t="shared" si="40"/>
        <v>#DIV/0!</v>
      </c>
    </row>
    <row r="506" spans="4:16" x14ac:dyDescent="0.55000000000000004">
      <c r="D506" s="5"/>
      <c r="I506" s="16" t="s">
        <v>23</v>
      </c>
      <c r="J506" s="17" t="str">
        <f t="shared" si="36"/>
        <v/>
      </c>
      <c r="K506" s="2">
        <f>COUNTIF(A:A,A506)</f>
        <v>0</v>
      </c>
      <c r="L506" s="2">
        <f t="shared" si="38"/>
        <v>0</v>
      </c>
      <c r="M506" s="3" t="e">
        <f t="shared" si="37"/>
        <v>#DIV/0!</v>
      </c>
      <c r="N506" s="4" t="e">
        <f>SUMIF(A:A,A506,J:J)/SUMIF(A:A,A506,L:L)</f>
        <v>#DIV/0!</v>
      </c>
      <c r="O506" s="18" t="e">
        <f t="shared" si="39"/>
        <v>#DIV/0!</v>
      </c>
      <c r="P506" s="18" t="e">
        <f t="shared" si="40"/>
        <v>#DIV/0!</v>
      </c>
    </row>
    <row r="507" spans="4:16" x14ac:dyDescent="0.55000000000000004">
      <c r="D507" s="5"/>
      <c r="I507" s="16" t="s">
        <v>23</v>
      </c>
      <c r="J507" s="17" t="str">
        <f t="shared" si="36"/>
        <v/>
      </c>
      <c r="K507" s="2">
        <f>COUNTIF(A:A,A507)</f>
        <v>0</v>
      </c>
      <c r="L507" s="2">
        <f t="shared" si="38"/>
        <v>0</v>
      </c>
      <c r="M507" s="3" t="e">
        <f t="shared" si="37"/>
        <v>#DIV/0!</v>
      </c>
      <c r="N507" s="4" t="e">
        <f>SUMIF(A:A,A507,J:J)/SUMIF(A:A,A507,L:L)</f>
        <v>#DIV/0!</v>
      </c>
      <c r="O507" s="18" t="e">
        <f t="shared" si="39"/>
        <v>#DIV/0!</v>
      </c>
      <c r="P507" s="18" t="e">
        <f t="shared" si="40"/>
        <v>#DIV/0!</v>
      </c>
    </row>
    <row r="508" spans="4:16" x14ac:dyDescent="0.55000000000000004">
      <c r="D508" s="5"/>
      <c r="I508" s="16" t="s">
        <v>23</v>
      </c>
      <c r="J508" s="17" t="str">
        <f t="shared" si="36"/>
        <v/>
      </c>
      <c r="K508" s="2">
        <f>COUNTIF(A:A,A508)</f>
        <v>0</v>
      </c>
      <c r="L508" s="2">
        <f t="shared" si="38"/>
        <v>0</v>
      </c>
      <c r="M508" s="3" t="e">
        <f t="shared" si="37"/>
        <v>#DIV/0!</v>
      </c>
      <c r="N508" s="4" t="e">
        <f>SUMIF(A:A,A508,J:J)/SUMIF(A:A,A508,L:L)</f>
        <v>#DIV/0!</v>
      </c>
      <c r="O508" s="18" t="e">
        <f t="shared" si="39"/>
        <v>#DIV/0!</v>
      </c>
      <c r="P508" s="18" t="e">
        <f t="shared" si="40"/>
        <v>#DIV/0!</v>
      </c>
    </row>
    <row r="509" spans="4:16" x14ac:dyDescent="0.55000000000000004">
      <c r="D509" s="5"/>
      <c r="I509" s="16" t="s">
        <v>23</v>
      </c>
      <c r="J509" s="17" t="str">
        <f t="shared" si="36"/>
        <v/>
      </c>
      <c r="K509" s="2">
        <f>COUNTIF(A:A,A509)</f>
        <v>0</v>
      </c>
      <c r="L509" s="2">
        <f t="shared" si="38"/>
        <v>0</v>
      </c>
      <c r="M509" s="3" t="e">
        <f t="shared" si="37"/>
        <v>#DIV/0!</v>
      </c>
      <c r="N509" s="4" t="e">
        <f>SUMIF(A:A,A509,J:J)/SUMIF(A:A,A509,L:L)</f>
        <v>#DIV/0!</v>
      </c>
      <c r="O509" s="18" t="e">
        <f t="shared" si="39"/>
        <v>#DIV/0!</v>
      </c>
      <c r="P509" s="18" t="e">
        <f t="shared" si="40"/>
        <v>#DIV/0!</v>
      </c>
    </row>
    <row r="510" spans="4:16" x14ac:dyDescent="0.55000000000000004">
      <c r="D510" s="5"/>
      <c r="I510" s="16" t="s">
        <v>23</v>
      </c>
      <c r="J510" s="17" t="str">
        <f t="shared" si="36"/>
        <v/>
      </c>
      <c r="K510" s="2">
        <f>COUNTIF(A:A,A510)</f>
        <v>0</v>
      </c>
      <c r="L510" s="2">
        <f t="shared" si="38"/>
        <v>0</v>
      </c>
      <c r="M510" s="3" t="e">
        <f t="shared" si="37"/>
        <v>#DIV/0!</v>
      </c>
      <c r="N510" s="4" t="e">
        <f>SUMIF(A:A,A510,J:J)/SUMIF(A:A,A510,L:L)</f>
        <v>#DIV/0!</v>
      </c>
      <c r="O510" s="18" t="e">
        <f t="shared" si="39"/>
        <v>#DIV/0!</v>
      </c>
      <c r="P510" s="18" t="e">
        <f t="shared" si="40"/>
        <v>#DIV/0!</v>
      </c>
    </row>
    <row r="511" spans="4:16" x14ac:dyDescent="0.55000000000000004">
      <c r="D511" s="5"/>
      <c r="I511" s="16" t="s">
        <v>23</v>
      </c>
      <c r="J511" s="17" t="str">
        <f t="shared" si="36"/>
        <v/>
      </c>
      <c r="K511" s="2">
        <f>COUNTIF(A:A,A511)</f>
        <v>0</v>
      </c>
      <c r="L511" s="2">
        <f t="shared" si="38"/>
        <v>0</v>
      </c>
      <c r="M511" s="3" t="e">
        <f t="shared" si="37"/>
        <v>#DIV/0!</v>
      </c>
      <c r="N511" s="4" t="e">
        <f>SUMIF(A:A,A511,J:J)/SUMIF(A:A,A511,L:L)</f>
        <v>#DIV/0!</v>
      </c>
      <c r="O511" s="18" t="e">
        <f t="shared" si="39"/>
        <v>#DIV/0!</v>
      </c>
      <c r="P511" s="18" t="e">
        <f t="shared" si="40"/>
        <v>#DIV/0!</v>
      </c>
    </row>
    <row r="512" spans="4:16" x14ac:dyDescent="0.55000000000000004">
      <c r="D512" s="5"/>
      <c r="I512" s="16" t="s">
        <v>23</v>
      </c>
      <c r="J512" s="17" t="str">
        <f t="shared" si="36"/>
        <v/>
      </c>
      <c r="K512" s="2">
        <f>COUNTIF(A:A,A512)</f>
        <v>0</v>
      </c>
      <c r="L512" s="2">
        <f t="shared" si="38"/>
        <v>0</v>
      </c>
      <c r="M512" s="3" t="e">
        <f t="shared" si="37"/>
        <v>#DIV/0!</v>
      </c>
      <c r="N512" s="4" t="e">
        <f>SUMIF(A:A,A512,J:J)/SUMIF(A:A,A512,L:L)</f>
        <v>#DIV/0!</v>
      </c>
      <c r="O512" s="18" t="e">
        <f t="shared" si="39"/>
        <v>#DIV/0!</v>
      </c>
      <c r="P512" s="18" t="e">
        <f t="shared" si="40"/>
        <v>#DIV/0!</v>
      </c>
    </row>
    <row r="513" spans="4:16" x14ac:dyDescent="0.55000000000000004">
      <c r="D513" s="5"/>
      <c r="I513" s="16" t="s">
        <v>23</v>
      </c>
      <c r="J513" s="17" t="str">
        <f t="shared" si="36"/>
        <v/>
      </c>
      <c r="K513" s="2">
        <f>COUNTIF(A:A,A513)</f>
        <v>0</v>
      </c>
      <c r="L513" s="2">
        <f t="shared" si="38"/>
        <v>0</v>
      </c>
      <c r="M513" s="3" t="e">
        <f t="shared" si="37"/>
        <v>#DIV/0!</v>
      </c>
      <c r="N513" s="4" t="e">
        <f>SUMIF(A:A,A513,J:J)/SUMIF(A:A,A513,L:L)</f>
        <v>#DIV/0!</v>
      </c>
      <c r="O513" s="18" t="e">
        <f t="shared" si="39"/>
        <v>#DIV/0!</v>
      </c>
      <c r="P513" s="18" t="e">
        <f t="shared" si="40"/>
        <v>#DIV/0!</v>
      </c>
    </row>
    <row r="514" spans="4:16" x14ac:dyDescent="0.55000000000000004">
      <c r="D514" s="5"/>
      <c r="I514" s="16" t="s">
        <v>23</v>
      </c>
      <c r="J514" s="17" t="str">
        <f t="shared" si="36"/>
        <v/>
      </c>
      <c r="K514" s="2">
        <f>COUNTIF(A:A,A514)</f>
        <v>0</v>
      </c>
      <c r="L514" s="2">
        <f t="shared" si="38"/>
        <v>0</v>
      </c>
      <c r="M514" s="3" t="e">
        <f t="shared" si="37"/>
        <v>#DIV/0!</v>
      </c>
      <c r="N514" s="4" t="e">
        <f>SUMIF(A:A,A514,J:J)/SUMIF(A:A,A514,L:L)</f>
        <v>#DIV/0!</v>
      </c>
      <c r="O514" s="18" t="e">
        <f t="shared" si="39"/>
        <v>#DIV/0!</v>
      </c>
      <c r="P514" s="18" t="e">
        <f t="shared" si="40"/>
        <v>#DIV/0!</v>
      </c>
    </row>
  </sheetData>
  <sheetProtection selectLockedCells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NIOO-KNAW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Pol, Martijn van de</dc:creator>
  <cp:lastModifiedBy>Martijn van de Pol</cp:lastModifiedBy>
  <dcterms:created xsi:type="dcterms:W3CDTF">2017-05-11T09:01:56Z</dcterms:created>
  <dcterms:modified xsi:type="dcterms:W3CDTF">2017-05-30T09:42:09Z</dcterms:modified>
</cp:coreProperties>
</file>